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AXFMA01\ABJ$\Users\abj100\Desktop\"/>
    </mc:Choice>
  </mc:AlternateContent>
  <bookViews>
    <workbookView xWindow="0" yWindow="0" windowWidth="22530" windowHeight="11970"/>
  </bookViews>
  <sheets>
    <sheet name="2021januar (3)" sheetId="7" r:id="rId1"/>
    <sheet name="2019 (2)" sheetId="6" r:id="rId2"/>
    <sheet name="2018" sheetId="1" r:id="rId3"/>
    <sheet name="2021januar (2)" sheetId="5" r:id="rId4"/>
    <sheet name="2019" sheetId="2" r:id="rId5"/>
    <sheet name="2021januar" sheetId="3" r:id="rId6"/>
    <sheet name="2021okt" sheetId="4" r:id="rId7"/>
  </sheets>
  <definedNames>
    <definedName name="_xlnm.Print_Area" localSheetId="4">'2019'!$A$1:$F$60</definedName>
    <definedName name="_xlnm.Print_Area" localSheetId="1">'2019 (2)'!$A$1:$F$60</definedName>
    <definedName name="_xlnm.Print_Area" localSheetId="5">'2021januar'!$A$1:$F$60</definedName>
    <definedName name="_xlnm.Print_Area" localSheetId="3">'2021januar (2)'!$A$1:$F$60</definedName>
    <definedName name="_xlnm.Print_Area" localSheetId="0">'2021januar (3)'!$A$1:$F$60</definedName>
    <definedName name="_xlnm.Print_Area" localSheetId="6">'2021okt'!$A$1:$F$60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7" l="1"/>
  <c r="F50" i="7"/>
  <c r="D50" i="7"/>
  <c r="E50" i="7" s="1"/>
  <c r="C50" i="7"/>
  <c r="I49" i="7"/>
  <c r="D49" i="7"/>
  <c r="F49" i="7" s="1"/>
  <c r="C49" i="7"/>
  <c r="I48" i="7"/>
  <c r="D48" i="7"/>
  <c r="F48" i="7" s="1"/>
  <c r="C48" i="7"/>
  <c r="I47" i="7"/>
  <c r="F47" i="7"/>
  <c r="E47" i="7"/>
  <c r="D47" i="7"/>
  <c r="C47" i="7"/>
  <c r="I46" i="7"/>
  <c r="F46" i="7"/>
  <c r="D46" i="7"/>
  <c r="E46" i="7" s="1"/>
  <c r="C46" i="7"/>
  <c r="I45" i="7"/>
  <c r="D45" i="7"/>
  <c r="F45" i="7" s="1"/>
  <c r="C45" i="7"/>
  <c r="I44" i="7"/>
  <c r="D44" i="7"/>
  <c r="F44" i="7" s="1"/>
  <c r="C44" i="7"/>
  <c r="I43" i="7"/>
  <c r="F43" i="7"/>
  <c r="E43" i="7"/>
  <c r="D43" i="7"/>
  <c r="C43" i="7"/>
  <c r="I42" i="7"/>
  <c r="F42" i="7"/>
  <c r="D42" i="7"/>
  <c r="E42" i="7" s="1"/>
  <c r="C42" i="7"/>
  <c r="I41" i="7"/>
  <c r="D41" i="7"/>
  <c r="F41" i="7" s="1"/>
  <c r="C41" i="7"/>
  <c r="I40" i="7"/>
  <c r="D40" i="7"/>
  <c r="F40" i="7" s="1"/>
  <c r="C40" i="7"/>
  <c r="I39" i="7"/>
  <c r="F39" i="7"/>
  <c r="E39" i="7"/>
  <c r="D39" i="7"/>
  <c r="C39" i="7"/>
  <c r="I38" i="7"/>
  <c r="F38" i="7"/>
  <c r="D38" i="7"/>
  <c r="E38" i="7" s="1"/>
  <c r="C38" i="7"/>
  <c r="I37" i="7"/>
  <c r="D37" i="7"/>
  <c r="F37" i="7" s="1"/>
  <c r="C37" i="7"/>
  <c r="I36" i="7"/>
  <c r="D36" i="7"/>
  <c r="F36" i="7" s="1"/>
  <c r="C36" i="7"/>
  <c r="I35" i="7"/>
  <c r="F35" i="7"/>
  <c r="E35" i="7"/>
  <c r="D35" i="7"/>
  <c r="C35" i="7"/>
  <c r="I34" i="7"/>
  <c r="F34" i="7"/>
  <c r="D34" i="7"/>
  <c r="E34" i="7" s="1"/>
  <c r="C34" i="7"/>
  <c r="I33" i="7"/>
  <c r="D33" i="7"/>
  <c r="F33" i="7" s="1"/>
  <c r="C33" i="7"/>
  <c r="I32" i="7"/>
  <c r="D32" i="7"/>
  <c r="F32" i="7" s="1"/>
  <c r="C32" i="7"/>
  <c r="I31" i="7"/>
  <c r="F31" i="7"/>
  <c r="E31" i="7"/>
  <c r="D31" i="7"/>
  <c r="C31" i="7"/>
  <c r="I30" i="7"/>
  <c r="F30" i="7"/>
  <c r="D30" i="7"/>
  <c r="E30" i="7" s="1"/>
  <c r="C30" i="7"/>
  <c r="I29" i="7"/>
  <c r="D29" i="7"/>
  <c r="F29" i="7" s="1"/>
  <c r="C29" i="7"/>
  <c r="I28" i="7"/>
  <c r="D28" i="7"/>
  <c r="F28" i="7" s="1"/>
  <c r="C28" i="7"/>
  <c r="I27" i="7"/>
  <c r="F27" i="7"/>
  <c r="E27" i="7"/>
  <c r="D27" i="7"/>
  <c r="C27" i="7"/>
  <c r="I26" i="7"/>
  <c r="F26" i="7"/>
  <c r="D26" i="7"/>
  <c r="E26" i="7" s="1"/>
  <c r="C26" i="7"/>
  <c r="I25" i="7"/>
  <c r="D25" i="7"/>
  <c r="F25" i="7" s="1"/>
  <c r="C25" i="7"/>
  <c r="I24" i="7"/>
  <c r="D24" i="7"/>
  <c r="F24" i="7" s="1"/>
  <c r="C24" i="7"/>
  <c r="I23" i="7"/>
  <c r="F23" i="7"/>
  <c r="E23" i="7"/>
  <c r="D23" i="7"/>
  <c r="C23" i="7"/>
  <c r="I22" i="7"/>
  <c r="F22" i="7"/>
  <c r="D22" i="7"/>
  <c r="E22" i="7" s="1"/>
  <c r="C22" i="7"/>
  <c r="I21" i="7"/>
  <c r="D21" i="7"/>
  <c r="F21" i="7" s="1"/>
  <c r="C21" i="7"/>
  <c r="I20" i="7"/>
  <c r="D20" i="7"/>
  <c r="D58" i="7" s="1"/>
  <c r="D59" i="7" s="1"/>
  <c r="C20" i="7"/>
  <c r="I19" i="7"/>
  <c r="F19" i="7"/>
  <c r="E19" i="7"/>
  <c r="D19" i="7"/>
  <c r="C19" i="7"/>
  <c r="I18" i="7"/>
  <c r="F18" i="7"/>
  <c r="D18" i="7"/>
  <c r="E18" i="7" s="1"/>
  <c r="C18" i="7"/>
  <c r="I17" i="7"/>
  <c r="D17" i="7"/>
  <c r="F17" i="7" s="1"/>
  <c r="C17" i="7"/>
  <c r="I16" i="7"/>
  <c r="D16" i="7"/>
  <c r="F16" i="7" s="1"/>
  <c r="C16" i="7"/>
  <c r="I15" i="7"/>
  <c r="F15" i="7"/>
  <c r="E15" i="7"/>
  <c r="D15" i="7"/>
  <c r="C15" i="7"/>
  <c r="I14" i="7"/>
  <c r="F14" i="7"/>
  <c r="D14" i="7"/>
  <c r="E14" i="7" s="1"/>
  <c r="C14" i="7"/>
  <c r="I13" i="7"/>
  <c r="D13" i="7"/>
  <c r="F13" i="7" s="1"/>
  <c r="C13" i="7"/>
  <c r="I12" i="7"/>
  <c r="D12" i="7"/>
  <c r="F12" i="7" s="1"/>
  <c r="C12" i="7"/>
  <c r="I11" i="7"/>
  <c r="F11" i="7"/>
  <c r="E11" i="7"/>
  <c r="D11" i="7"/>
  <c r="C11" i="7"/>
  <c r="J50" i="6"/>
  <c r="D50" i="6"/>
  <c r="E50" i="6" s="1"/>
  <c r="C50" i="6"/>
  <c r="J49" i="6"/>
  <c r="D49" i="6"/>
  <c r="F49" i="6" s="1"/>
  <c r="C49" i="6"/>
  <c r="J48" i="6"/>
  <c r="E48" i="6"/>
  <c r="D48" i="6"/>
  <c r="F48" i="6" s="1"/>
  <c r="C48" i="6"/>
  <c r="J47" i="6"/>
  <c r="F47" i="6"/>
  <c r="E47" i="6"/>
  <c r="D47" i="6"/>
  <c r="C47" i="6"/>
  <c r="J46" i="6"/>
  <c r="D46" i="6"/>
  <c r="E46" i="6" s="1"/>
  <c r="C46" i="6"/>
  <c r="J45" i="6"/>
  <c r="D45" i="6"/>
  <c r="F45" i="6" s="1"/>
  <c r="C45" i="6"/>
  <c r="J44" i="6"/>
  <c r="E44" i="6"/>
  <c r="D44" i="6"/>
  <c r="F44" i="6" s="1"/>
  <c r="C44" i="6"/>
  <c r="J43" i="6"/>
  <c r="F43" i="6"/>
  <c r="E43" i="6"/>
  <c r="D43" i="6"/>
  <c r="C43" i="6"/>
  <c r="J42" i="6"/>
  <c r="D42" i="6"/>
  <c r="E42" i="6" s="1"/>
  <c r="C42" i="6"/>
  <c r="J41" i="6"/>
  <c r="D41" i="6"/>
  <c r="F41" i="6" s="1"/>
  <c r="C41" i="6"/>
  <c r="J40" i="6"/>
  <c r="E40" i="6"/>
  <c r="D40" i="6"/>
  <c r="F40" i="6" s="1"/>
  <c r="C40" i="6"/>
  <c r="J39" i="6"/>
  <c r="F39" i="6"/>
  <c r="E39" i="6"/>
  <c r="D39" i="6"/>
  <c r="C39" i="6"/>
  <c r="J38" i="6"/>
  <c r="D38" i="6"/>
  <c r="E38" i="6" s="1"/>
  <c r="C38" i="6"/>
  <c r="J37" i="6"/>
  <c r="D37" i="6"/>
  <c r="F37" i="6" s="1"/>
  <c r="C37" i="6"/>
  <c r="J36" i="6"/>
  <c r="E36" i="6"/>
  <c r="D36" i="6"/>
  <c r="F36" i="6" s="1"/>
  <c r="C36" i="6"/>
  <c r="J35" i="6"/>
  <c r="F35" i="6"/>
  <c r="E35" i="6"/>
  <c r="D35" i="6"/>
  <c r="C35" i="6"/>
  <c r="J34" i="6"/>
  <c r="D34" i="6"/>
  <c r="E34" i="6" s="1"/>
  <c r="C34" i="6"/>
  <c r="J33" i="6"/>
  <c r="D33" i="6"/>
  <c r="F33" i="6" s="1"/>
  <c r="C33" i="6"/>
  <c r="J32" i="6"/>
  <c r="E32" i="6"/>
  <c r="D32" i="6"/>
  <c r="F32" i="6" s="1"/>
  <c r="C32" i="6"/>
  <c r="J31" i="6"/>
  <c r="F31" i="6"/>
  <c r="E31" i="6"/>
  <c r="D31" i="6"/>
  <c r="C31" i="6"/>
  <c r="J30" i="6"/>
  <c r="D30" i="6"/>
  <c r="E30" i="6" s="1"/>
  <c r="C30" i="6"/>
  <c r="J29" i="6"/>
  <c r="D29" i="6"/>
  <c r="F29" i="6" s="1"/>
  <c r="C29" i="6"/>
  <c r="J28" i="6"/>
  <c r="E28" i="6"/>
  <c r="D28" i="6"/>
  <c r="F28" i="6" s="1"/>
  <c r="C28" i="6"/>
  <c r="J27" i="6"/>
  <c r="F27" i="6"/>
  <c r="E27" i="6"/>
  <c r="D27" i="6"/>
  <c r="C27" i="6"/>
  <c r="J26" i="6"/>
  <c r="D26" i="6"/>
  <c r="E26" i="6" s="1"/>
  <c r="C26" i="6"/>
  <c r="J25" i="6"/>
  <c r="D25" i="6"/>
  <c r="F25" i="6" s="1"/>
  <c r="C25" i="6"/>
  <c r="J24" i="6"/>
  <c r="E24" i="6"/>
  <c r="D24" i="6"/>
  <c r="F24" i="6" s="1"/>
  <c r="C24" i="6"/>
  <c r="J23" i="6"/>
  <c r="F23" i="6"/>
  <c r="E23" i="6"/>
  <c r="D23" i="6"/>
  <c r="C23" i="6"/>
  <c r="J22" i="6"/>
  <c r="D22" i="6"/>
  <c r="E22" i="6" s="1"/>
  <c r="C22" i="6"/>
  <c r="J21" i="6"/>
  <c r="D21" i="6"/>
  <c r="F21" i="6" s="1"/>
  <c r="C21" i="6"/>
  <c r="J20" i="6"/>
  <c r="E20" i="6"/>
  <c r="D20" i="6"/>
  <c r="D58" i="6" s="1"/>
  <c r="D59" i="6" s="1"/>
  <c r="C20" i="6"/>
  <c r="J19" i="6"/>
  <c r="F19" i="6"/>
  <c r="E19" i="6"/>
  <c r="D19" i="6"/>
  <c r="C19" i="6"/>
  <c r="J18" i="6"/>
  <c r="D18" i="6"/>
  <c r="E18" i="6" s="1"/>
  <c r="C18" i="6"/>
  <c r="J17" i="6"/>
  <c r="D17" i="6"/>
  <c r="F17" i="6" s="1"/>
  <c r="C17" i="6"/>
  <c r="J16" i="6"/>
  <c r="E16" i="6"/>
  <c r="D16" i="6"/>
  <c r="F16" i="6" s="1"/>
  <c r="C16" i="6"/>
  <c r="J15" i="6"/>
  <c r="F15" i="6"/>
  <c r="E15" i="6"/>
  <c r="D15" i="6"/>
  <c r="C15" i="6"/>
  <c r="J14" i="6"/>
  <c r="D14" i="6"/>
  <c r="E14" i="6" s="1"/>
  <c r="C14" i="6"/>
  <c r="J13" i="6"/>
  <c r="D13" i="6"/>
  <c r="F13" i="6" s="1"/>
  <c r="C13" i="6"/>
  <c r="J12" i="6"/>
  <c r="E12" i="6"/>
  <c r="D12" i="6"/>
  <c r="F12" i="6" s="1"/>
  <c r="C12" i="6"/>
  <c r="J11" i="6"/>
  <c r="F11" i="6"/>
  <c r="E11" i="6"/>
  <c r="D11" i="6"/>
  <c r="C11" i="6"/>
  <c r="I50" i="5"/>
  <c r="F50" i="5"/>
  <c r="D50" i="5"/>
  <c r="E50" i="5" s="1"/>
  <c r="C50" i="5"/>
  <c r="I49" i="5"/>
  <c r="D49" i="5"/>
  <c r="F49" i="5" s="1"/>
  <c r="C49" i="5"/>
  <c r="I48" i="5"/>
  <c r="D48" i="5"/>
  <c r="F48" i="5" s="1"/>
  <c r="C48" i="5"/>
  <c r="I47" i="5"/>
  <c r="F47" i="5"/>
  <c r="E47" i="5"/>
  <c r="D47" i="5"/>
  <c r="C47" i="5"/>
  <c r="I46" i="5"/>
  <c r="F46" i="5"/>
  <c r="D46" i="5"/>
  <c r="E46" i="5" s="1"/>
  <c r="C46" i="5"/>
  <c r="I45" i="5"/>
  <c r="D45" i="5"/>
  <c r="F45" i="5" s="1"/>
  <c r="C45" i="5"/>
  <c r="I44" i="5"/>
  <c r="D44" i="5"/>
  <c r="F44" i="5" s="1"/>
  <c r="C44" i="5"/>
  <c r="I43" i="5"/>
  <c r="F43" i="5"/>
  <c r="E43" i="5"/>
  <c r="D43" i="5"/>
  <c r="C43" i="5"/>
  <c r="I42" i="5"/>
  <c r="F42" i="5"/>
  <c r="D42" i="5"/>
  <c r="E42" i="5" s="1"/>
  <c r="C42" i="5"/>
  <c r="I41" i="5"/>
  <c r="D41" i="5"/>
  <c r="F41" i="5" s="1"/>
  <c r="C41" i="5"/>
  <c r="I40" i="5"/>
  <c r="D40" i="5"/>
  <c r="F40" i="5" s="1"/>
  <c r="C40" i="5"/>
  <c r="I39" i="5"/>
  <c r="F39" i="5"/>
  <c r="E39" i="5"/>
  <c r="D39" i="5"/>
  <c r="C39" i="5"/>
  <c r="I38" i="5"/>
  <c r="F38" i="5"/>
  <c r="D38" i="5"/>
  <c r="E38" i="5" s="1"/>
  <c r="C38" i="5"/>
  <c r="I37" i="5"/>
  <c r="D37" i="5"/>
  <c r="F37" i="5" s="1"/>
  <c r="C37" i="5"/>
  <c r="I36" i="5"/>
  <c r="D36" i="5"/>
  <c r="F36" i="5" s="1"/>
  <c r="C36" i="5"/>
  <c r="I35" i="5"/>
  <c r="F35" i="5"/>
  <c r="E35" i="5"/>
  <c r="D35" i="5"/>
  <c r="C35" i="5"/>
  <c r="I34" i="5"/>
  <c r="F34" i="5"/>
  <c r="D34" i="5"/>
  <c r="E34" i="5" s="1"/>
  <c r="C34" i="5"/>
  <c r="I33" i="5"/>
  <c r="D33" i="5"/>
  <c r="F33" i="5" s="1"/>
  <c r="C33" i="5"/>
  <c r="I32" i="5"/>
  <c r="D32" i="5"/>
  <c r="F32" i="5" s="1"/>
  <c r="C32" i="5"/>
  <c r="I31" i="5"/>
  <c r="F31" i="5"/>
  <c r="E31" i="5"/>
  <c r="D31" i="5"/>
  <c r="C31" i="5"/>
  <c r="I30" i="5"/>
  <c r="F30" i="5"/>
  <c r="D30" i="5"/>
  <c r="E30" i="5" s="1"/>
  <c r="C30" i="5"/>
  <c r="I29" i="5"/>
  <c r="D29" i="5"/>
  <c r="F29" i="5" s="1"/>
  <c r="C29" i="5"/>
  <c r="I28" i="5"/>
  <c r="D28" i="5"/>
  <c r="F28" i="5" s="1"/>
  <c r="C28" i="5"/>
  <c r="I27" i="5"/>
  <c r="F27" i="5"/>
  <c r="E27" i="5"/>
  <c r="D27" i="5"/>
  <c r="C27" i="5"/>
  <c r="I26" i="5"/>
  <c r="F26" i="5"/>
  <c r="D26" i="5"/>
  <c r="E26" i="5" s="1"/>
  <c r="C26" i="5"/>
  <c r="I25" i="5"/>
  <c r="D25" i="5"/>
  <c r="F25" i="5" s="1"/>
  <c r="C25" i="5"/>
  <c r="I24" i="5"/>
  <c r="D24" i="5"/>
  <c r="F24" i="5" s="1"/>
  <c r="C24" i="5"/>
  <c r="I23" i="5"/>
  <c r="F23" i="5"/>
  <c r="E23" i="5"/>
  <c r="D23" i="5"/>
  <c r="C23" i="5"/>
  <c r="I22" i="5"/>
  <c r="F22" i="5"/>
  <c r="D22" i="5"/>
  <c r="E22" i="5" s="1"/>
  <c r="C22" i="5"/>
  <c r="I21" i="5"/>
  <c r="E21" i="5"/>
  <c r="D21" i="5"/>
  <c r="F21" i="5" s="1"/>
  <c r="C21" i="5"/>
  <c r="I20" i="5"/>
  <c r="D20" i="5"/>
  <c r="D58" i="5" s="1"/>
  <c r="D59" i="5" s="1"/>
  <c r="C20" i="5"/>
  <c r="I19" i="5"/>
  <c r="F19" i="5"/>
  <c r="E19" i="5"/>
  <c r="D19" i="5"/>
  <c r="C19" i="5"/>
  <c r="I18" i="5"/>
  <c r="F18" i="5"/>
  <c r="D18" i="5"/>
  <c r="E18" i="5" s="1"/>
  <c r="C18" i="5"/>
  <c r="I17" i="5"/>
  <c r="E17" i="5"/>
  <c r="D17" i="5"/>
  <c r="F17" i="5" s="1"/>
  <c r="C17" i="5"/>
  <c r="I16" i="5"/>
  <c r="D16" i="5"/>
  <c r="F16" i="5" s="1"/>
  <c r="C16" i="5"/>
  <c r="I15" i="5"/>
  <c r="F15" i="5"/>
  <c r="E15" i="5"/>
  <c r="D15" i="5"/>
  <c r="C15" i="5"/>
  <c r="I14" i="5"/>
  <c r="F14" i="5"/>
  <c r="D14" i="5"/>
  <c r="E14" i="5" s="1"/>
  <c r="C14" i="5"/>
  <c r="I13" i="5"/>
  <c r="D13" i="5"/>
  <c r="F13" i="5" s="1"/>
  <c r="C13" i="5"/>
  <c r="I12" i="5"/>
  <c r="D12" i="5"/>
  <c r="F12" i="5" s="1"/>
  <c r="C12" i="5"/>
  <c r="I11" i="5"/>
  <c r="F11" i="5"/>
  <c r="E11" i="5"/>
  <c r="D11" i="5"/>
  <c r="C11" i="5"/>
  <c r="E20" i="7" l="1"/>
  <c r="E24" i="7"/>
  <c r="E28" i="7"/>
  <c r="E32" i="7"/>
  <c r="E36" i="7"/>
  <c r="E40" i="7"/>
  <c r="E44" i="7"/>
  <c r="E48" i="7"/>
  <c r="E12" i="7"/>
  <c r="E16" i="7"/>
  <c r="E13" i="7"/>
  <c r="E17" i="7"/>
  <c r="F20" i="7"/>
  <c r="E21" i="7"/>
  <c r="E25" i="7"/>
  <c r="E29" i="7"/>
  <c r="E33" i="7"/>
  <c r="E37" i="7"/>
  <c r="E41" i="7"/>
  <c r="E45" i="7"/>
  <c r="E49" i="7"/>
  <c r="F14" i="6"/>
  <c r="F18" i="6"/>
  <c r="F22" i="6"/>
  <c r="F26" i="6"/>
  <c r="F30" i="6"/>
  <c r="F34" i="6"/>
  <c r="F38" i="6"/>
  <c r="F42" i="6"/>
  <c r="F46" i="6"/>
  <c r="F50" i="6"/>
  <c r="E13" i="6"/>
  <c r="E17" i="6"/>
  <c r="F20" i="6"/>
  <c r="E21" i="6"/>
  <c r="E25" i="6"/>
  <c r="E29" i="6"/>
  <c r="E33" i="6"/>
  <c r="E37" i="6"/>
  <c r="E41" i="6"/>
  <c r="E45" i="6"/>
  <c r="E49" i="6"/>
  <c r="E12" i="5"/>
  <c r="E16" i="5"/>
  <c r="E20" i="5"/>
  <c r="E24" i="5"/>
  <c r="E28" i="5"/>
  <c r="E32" i="5"/>
  <c r="E36" i="5"/>
  <c r="E40" i="5"/>
  <c r="E44" i="5"/>
  <c r="E48" i="5"/>
  <c r="E13" i="5"/>
  <c r="F20" i="5"/>
  <c r="E25" i="5"/>
  <c r="E29" i="5"/>
  <c r="E33" i="5"/>
  <c r="E37" i="5"/>
  <c r="E41" i="5"/>
  <c r="E45" i="5"/>
  <c r="E49" i="5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11" i="4"/>
  <c r="D58" i="4"/>
  <c r="D59" i="4" s="1"/>
  <c r="D50" i="4"/>
  <c r="F50" i="4" s="1"/>
  <c r="C50" i="4"/>
  <c r="D49" i="4"/>
  <c r="F49" i="4" s="1"/>
  <c r="C49" i="4"/>
  <c r="D48" i="4"/>
  <c r="F48" i="4" s="1"/>
  <c r="C48" i="4"/>
  <c r="D47" i="4"/>
  <c r="F47" i="4" s="1"/>
  <c r="C47" i="4"/>
  <c r="D46" i="4"/>
  <c r="F46" i="4" s="1"/>
  <c r="C46" i="4"/>
  <c r="D45" i="4"/>
  <c r="F45" i="4" s="1"/>
  <c r="C45" i="4"/>
  <c r="D44" i="4"/>
  <c r="F44" i="4" s="1"/>
  <c r="C44" i="4"/>
  <c r="D43" i="4"/>
  <c r="F43" i="4" s="1"/>
  <c r="C43" i="4"/>
  <c r="D42" i="4"/>
  <c r="F42" i="4" s="1"/>
  <c r="C42" i="4"/>
  <c r="D41" i="4"/>
  <c r="F41" i="4" s="1"/>
  <c r="C41" i="4"/>
  <c r="D40" i="4"/>
  <c r="F40" i="4" s="1"/>
  <c r="C40" i="4"/>
  <c r="D39" i="4"/>
  <c r="F39" i="4" s="1"/>
  <c r="C39" i="4"/>
  <c r="D38" i="4"/>
  <c r="F38" i="4" s="1"/>
  <c r="C38" i="4"/>
  <c r="D37" i="4"/>
  <c r="F37" i="4" s="1"/>
  <c r="C37" i="4"/>
  <c r="D36" i="4"/>
  <c r="F36" i="4" s="1"/>
  <c r="C36" i="4"/>
  <c r="D35" i="4"/>
  <c r="F35" i="4" s="1"/>
  <c r="C35" i="4"/>
  <c r="D34" i="4"/>
  <c r="F34" i="4" s="1"/>
  <c r="C34" i="4"/>
  <c r="D33" i="4"/>
  <c r="F33" i="4" s="1"/>
  <c r="C33" i="4"/>
  <c r="D32" i="4"/>
  <c r="F32" i="4" s="1"/>
  <c r="C32" i="4"/>
  <c r="D31" i="4"/>
  <c r="F31" i="4" s="1"/>
  <c r="C31" i="4"/>
  <c r="D30" i="4"/>
  <c r="F30" i="4" s="1"/>
  <c r="C30" i="4"/>
  <c r="D29" i="4"/>
  <c r="F29" i="4" s="1"/>
  <c r="C29" i="4"/>
  <c r="D28" i="4"/>
  <c r="F28" i="4" s="1"/>
  <c r="C28" i="4"/>
  <c r="D27" i="4"/>
  <c r="F27" i="4" s="1"/>
  <c r="C27" i="4"/>
  <c r="D26" i="4"/>
  <c r="F26" i="4" s="1"/>
  <c r="C26" i="4"/>
  <c r="D25" i="4"/>
  <c r="F25" i="4" s="1"/>
  <c r="C25" i="4"/>
  <c r="D24" i="4"/>
  <c r="F24" i="4" s="1"/>
  <c r="C24" i="4"/>
  <c r="D23" i="4"/>
  <c r="F23" i="4" s="1"/>
  <c r="C23" i="4"/>
  <c r="D22" i="4"/>
  <c r="F22" i="4" s="1"/>
  <c r="C22" i="4"/>
  <c r="D21" i="4"/>
  <c r="F21" i="4" s="1"/>
  <c r="C21" i="4"/>
  <c r="D20" i="4"/>
  <c r="F20" i="4" s="1"/>
  <c r="C20" i="4"/>
  <c r="D19" i="4"/>
  <c r="F19" i="4" s="1"/>
  <c r="C19" i="4"/>
  <c r="D18" i="4"/>
  <c r="F18" i="4" s="1"/>
  <c r="C18" i="4"/>
  <c r="D17" i="4"/>
  <c r="F17" i="4" s="1"/>
  <c r="C17" i="4"/>
  <c r="D16" i="4"/>
  <c r="F16" i="4" s="1"/>
  <c r="C16" i="4"/>
  <c r="D15" i="4"/>
  <c r="F15" i="4" s="1"/>
  <c r="C15" i="4"/>
  <c r="D14" i="4"/>
  <c r="F14" i="4" s="1"/>
  <c r="C14" i="4"/>
  <c r="D13" i="4"/>
  <c r="F13" i="4" s="1"/>
  <c r="C13" i="4"/>
  <c r="D12" i="4"/>
  <c r="F12" i="4" s="1"/>
  <c r="C12" i="4"/>
  <c r="D11" i="4"/>
  <c r="F11" i="4" s="1"/>
  <c r="C11" i="4"/>
  <c r="D58" i="3"/>
  <c r="C42" i="3"/>
  <c r="C46" i="3"/>
  <c r="D47" i="3"/>
  <c r="F47" i="3" s="1"/>
  <c r="D49" i="3"/>
  <c r="F49" i="3" s="1"/>
  <c r="C50" i="3"/>
  <c r="C12" i="3"/>
  <c r="C13" i="3"/>
  <c r="D14" i="3"/>
  <c r="F14" i="3" s="1"/>
  <c r="C17" i="3"/>
  <c r="D19" i="3"/>
  <c r="F19" i="3" s="1"/>
  <c r="D20" i="3"/>
  <c r="C21" i="3"/>
  <c r="D22" i="3"/>
  <c r="F22" i="3" s="1"/>
  <c r="C25" i="3"/>
  <c r="D27" i="3"/>
  <c r="F27" i="3" s="1"/>
  <c r="D28" i="3"/>
  <c r="F28" i="3" s="1"/>
  <c r="C29" i="3"/>
  <c r="C30" i="3"/>
  <c r="C33" i="3"/>
  <c r="D35" i="3"/>
  <c r="F35" i="3" s="1"/>
  <c r="C36" i="3"/>
  <c r="C37" i="3"/>
  <c r="C38" i="3"/>
  <c r="C41" i="3"/>
  <c r="C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11" i="3"/>
  <c r="D50" i="3"/>
  <c r="F50" i="3" s="1"/>
  <c r="D48" i="3"/>
  <c r="F48" i="3" s="1"/>
  <c r="C48" i="3"/>
  <c r="D46" i="3"/>
  <c r="F46" i="3" s="1"/>
  <c r="D45" i="3"/>
  <c r="F45" i="3" s="1"/>
  <c r="C45" i="3"/>
  <c r="D44" i="3"/>
  <c r="F44" i="3" s="1"/>
  <c r="C44" i="3"/>
  <c r="D43" i="3"/>
  <c r="F43" i="3" s="1"/>
  <c r="C43" i="3"/>
  <c r="D42" i="3"/>
  <c r="F42" i="3" s="1"/>
  <c r="D41" i="3"/>
  <c r="F41" i="3" s="1"/>
  <c r="D40" i="3"/>
  <c r="F40" i="3" s="1"/>
  <c r="C40" i="3"/>
  <c r="D39" i="3"/>
  <c r="F39" i="3" s="1"/>
  <c r="C39" i="3"/>
  <c r="D37" i="3"/>
  <c r="F37" i="3" s="1"/>
  <c r="C35" i="3"/>
  <c r="D34" i="3"/>
  <c r="F34" i="3" s="1"/>
  <c r="C34" i="3"/>
  <c r="D33" i="3"/>
  <c r="F33" i="3" s="1"/>
  <c r="D32" i="3"/>
  <c r="F32" i="3" s="1"/>
  <c r="C32" i="3"/>
  <c r="D31" i="3"/>
  <c r="F31" i="3" s="1"/>
  <c r="C31" i="3"/>
  <c r="D29" i="3"/>
  <c r="F29" i="3" s="1"/>
  <c r="C27" i="3"/>
  <c r="D26" i="3"/>
  <c r="F26" i="3" s="1"/>
  <c r="C26" i="3"/>
  <c r="D25" i="3"/>
  <c r="F25" i="3" s="1"/>
  <c r="D24" i="3"/>
  <c r="F24" i="3" s="1"/>
  <c r="C24" i="3"/>
  <c r="D23" i="3"/>
  <c r="F23" i="3" s="1"/>
  <c r="C23" i="3"/>
  <c r="D21" i="3"/>
  <c r="F21" i="3" s="1"/>
  <c r="C19" i="3"/>
  <c r="D18" i="3"/>
  <c r="F18" i="3" s="1"/>
  <c r="C18" i="3"/>
  <c r="D17" i="3"/>
  <c r="F17" i="3" s="1"/>
  <c r="D16" i="3"/>
  <c r="F16" i="3" s="1"/>
  <c r="C16" i="3"/>
  <c r="D15" i="3"/>
  <c r="F15" i="3" s="1"/>
  <c r="C15" i="3"/>
  <c r="D13" i="3"/>
  <c r="F13" i="3" s="1"/>
  <c r="D58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11" i="2"/>
  <c r="F41" i="2"/>
  <c r="F42" i="2"/>
  <c r="F49" i="2"/>
  <c r="F50" i="2"/>
  <c r="E44" i="2"/>
  <c r="E47" i="2"/>
  <c r="E48" i="2"/>
  <c r="D41" i="2"/>
  <c r="E41" i="2" s="1"/>
  <c r="D42" i="2"/>
  <c r="E42" i="2" s="1"/>
  <c r="D43" i="2"/>
  <c r="F43" i="2" s="1"/>
  <c r="D44" i="2"/>
  <c r="F44" i="2" s="1"/>
  <c r="D45" i="2"/>
  <c r="F45" i="2" s="1"/>
  <c r="D46" i="2"/>
  <c r="F46" i="2" s="1"/>
  <c r="D47" i="2"/>
  <c r="F47" i="2" s="1"/>
  <c r="D48" i="2"/>
  <c r="F48" i="2" s="1"/>
  <c r="D49" i="2"/>
  <c r="E49" i="2" s="1"/>
  <c r="D50" i="2"/>
  <c r="E50" i="2" s="1"/>
  <c r="C41" i="2"/>
  <c r="C42" i="2"/>
  <c r="C43" i="2"/>
  <c r="C44" i="2"/>
  <c r="C45" i="2"/>
  <c r="C46" i="2"/>
  <c r="C47" i="2"/>
  <c r="C48" i="2"/>
  <c r="C49" i="2"/>
  <c r="C50" i="2"/>
  <c r="E40" i="2"/>
  <c r="D40" i="2"/>
  <c r="F40" i="2" s="1"/>
  <c r="C40" i="2"/>
  <c r="D39" i="2"/>
  <c r="E39" i="2" s="1"/>
  <c r="C39" i="2"/>
  <c r="F38" i="2"/>
  <c r="D38" i="2"/>
  <c r="E38" i="2" s="1"/>
  <c r="C38" i="2"/>
  <c r="F37" i="2"/>
  <c r="D37" i="2"/>
  <c r="E37" i="2" s="1"/>
  <c r="C37" i="2"/>
  <c r="F36" i="2"/>
  <c r="E36" i="2"/>
  <c r="D36" i="2"/>
  <c r="C36" i="2"/>
  <c r="D35" i="2"/>
  <c r="E35" i="2" s="1"/>
  <c r="C35" i="2"/>
  <c r="D34" i="2"/>
  <c r="E34" i="2" s="1"/>
  <c r="C34" i="2"/>
  <c r="F33" i="2"/>
  <c r="D33" i="2"/>
  <c r="E33" i="2" s="1"/>
  <c r="C33" i="2"/>
  <c r="D32" i="2"/>
  <c r="F32" i="2" s="1"/>
  <c r="C32" i="2"/>
  <c r="D31" i="2"/>
  <c r="E31" i="2" s="1"/>
  <c r="C31" i="2"/>
  <c r="F30" i="2"/>
  <c r="D30" i="2"/>
  <c r="E30" i="2" s="1"/>
  <c r="C30" i="2"/>
  <c r="F29" i="2"/>
  <c r="D29" i="2"/>
  <c r="E29" i="2" s="1"/>
  <c r="C29" i="2"/>
  <c r="F28" i="2"/>
  <c r="E28" i="2"/>
  <c r="D28" i="2"/>
  <c r="C28" i="2"/>
  <c r="D27" i="2"/>
  <c r="E27" i="2" s="1"/>
  <c r="C27" i="2"/>
  <c r="D26" i="2"/>
  <c r="F26" i="2" s="1"/>
  <c r="C26" i="2"/>
  <c r="D25" i="2"/>
  <c r="E25" i="2" s="1"/>
  <c r="C25" i="2"/>
  <c r="E24" i="2"/>
  <c r="D24" i="2"/>
  <c r="F24" i="2" s="1"/>
  <c r="C24" i="2"/>
  <c r="D23" i="2"/>
  <c r="E23" i="2" s="1"/>
  <c r="C23" i="2"/>
  <c r="F22" i="2"/>
  <c r="D22" i="2"/>
  <c r="E22" i="2" s="1"/>
  <c r="C22" i="2"/>
  <c r="F21" i="2"/>
  <c r="D21" i="2"/>
  <c r="E21" i="2" s="1"/>
  <c r="C21" i="2"/>
  <c r="F20" i="2"/>
  <c r="E20" i="2"/>
  <c r="D20" i="2"/>
  <c r="C20" i="2"/>
  <c r="D19" i="2"/>
  <c r="E19" i="2" s="1"/>
  <c r="C19" i="2"/>
  <c r="D18" i="2"/>
  <c r="F18" i="2" s="1"/>
  <c r="C18" i="2"/>
  <c r="F17" i="2"/>
  <c r="D17" i="2"/>
  <c r="E17" i="2" s="1"/>
  <c r="C17" i="2"/>
  <c r="D16" i="2"/>
  <c r="F16" i="2" s="1"/>
  <c r="C16" i="2"/>
  <c r="D15" i="2"/>
  <c r="E15" i="2" s="1"/>
  <c r="C15" i="2"/>
  <c r="F14" i="2"/>
  <c r="D14" i="2"/>
  <c r="E14" i="2" s="1"/>
  <c r="C14" i="2"/>
  <c r="F13" i="2"/>
  <c r="D13" i="2"/>
  <c r="E13" i="2" s="1"/>
  <c r="C13" i="2"/>
  <c r="F12" i="2"/>
  <c r="E12" i="2"/>
  <c r="D12" i="2"/>
  <c r="C12" i="2"/>
  <c r="D11" i="2"/>
  <c r="E11" i="2" s="1"/>
  <c r="C11" i="2"/>
  <c r="D49" i="1"/>
  <c r="F40" i="1"/>
  <c r="D40" i="1"/>
  <c r="E40" i="1" s="1"/>
  <c r="C40" i="1"/>
  <c r="D39" i="1"/>
  <c r="F39" i="1" s="1"/>
  <c r="C39" i="1"/>
  <c r="F38" i="1"/>
  <c r="D38" i="1"/>
  <c r="E38" i="1" s="1"/>
  <c r="C38" i="1"/>
  <c r="D37" i="1"/>
  <c r="F37" i="1" s="1"/>
  <c r="C37" i="1"/>
  <c r="F36" i="1"/>
  <c r="D36" i="1"/>
  <c r="E36" i="1" s="1"/>
  <c r="C36" i="1"/>
  <c r="D35" i="1"/>
  <c r="F35" i="1" s="1"/>
  <c r="C35" i="1"/>
  <c r="F34" i="1"/>
  <c r="D34" i="1"/>
  <c r="E34" i="1" s="1"/>
  <c r="C34" i="1"/>
  <c r="D33" i="1"/>
  <c r="F33" i="1" s="1"/>
  <c r="C33" i="1"/>
  <c r="F32" i="1"/>
  <c r="D32" i="1"/>
  <c r="E32" i="1" s="1"/>
  <c r="C32" i="1"/>
  <c r="D31" i="1"/>
  <c r="F31" i="1" s="1"/>
  <c r="C31" i="1"/>
  <c r="F30" i="1"/>
  <c r="D30" i="1"/>
  <c r="E30" i="1" s="1"/>
  <c r="C30" i="1"/>
  <c r="D29" i="1"/>
  <c r="F29" i="1" s="1"/>
  <c r="C29" i="1"/>
  <c r="F28" i="1"/>
  <c r="D28" i="1"/>
  <c r="E28" i="1" s="1"/>
  <c r="C28" i="1"/>
  <c r="D27" i="1"/>
  <c r="F27" i="1" s="1"/>
  <c r="C27" i="1"/>
  <c r="F26" i="1"/>
  <c r="D26" i="1"/>
  <c r="E26" i="1" s="1"/>
  <c r="C26" i="1"/>
  <c r="D25" i="1"/>
  <c r="F25" i="1" s="1"/>
  <c r="C25" i="1"/>
  <c r="F24" i="1"/>
  <c r="D24" i="1"/>
  <c r="E24" i="1" s="1"/>
  <c r="C24" i="1"/>
  <c r="D23" i="1"/>
  <c r="F23" i="1" s="1"/>
  <c r="C23" i="1"/>
  <c r="F22" i="1"/>
  <c r="D22" i="1"/>
  <c r="E22" i="1" s="1"/>
  <c r="C22" i="1"/>
  <c r="D21" i="1"/>
  <c r="F21" i="1" s="1"/>
  <c r="C21" i="1"/>
  <c r="F20" i="1"/>
  <c r="D20" i="1"/>
  <c r="E20" i="1" s="1"/>
  <c r="C20" i="1"/>
  <c r="D19" i="1"/>
  <c r="F19" i="1" s="1"/>
  <c r="C19" i="1"/>
  <c r="F18" i="1"/>
  <c r="D18" i="1"/>
  <c r="E18" i="1" s="1"/>
  <c r="C18" i="1"/>
  <c r="D17" i="1"/>
  <c r="F17" i="1" s="1"/>
  <c r="C17" i="1"/>
  <c r="F16" i="1"/>
  <c r="D16" i="1"/>
  <c r="E16" i="1" s="1"/>
  <c r="C16" i="1"/>
  <c r="D15" i="1"/>
  <c r="F15" i="1" s="1"/>
  <c r="C15" i="1"/>
  <c r="F14" i="1"/>
  <c r="D14" i="1"/>
  <c r="E14" i="1" s="1"/>
  <c r="C14" i="1"/>
  <c r="D13" i="1"/>
  <c r="F13" i="1" s="1"/>
  <c r="C13" i="1"/>
  <c r="F12" i="1"/>
  <c r="D12" i="1"/>
  <c r="E12" i="1" s="1"/>
  <c r="C12" i="1"/>
  <c r="D11" i="1"/>
  <c r="F11" i="1" s="1"/>
  <c r="C11" i="1"/>
  <c r="E11" i="4" l="1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12" i="4"/>
  <c r="E14" i="4"/>
  <c r="E16" i="4"/>
  <c r="E18" i="4"/>
  <c r="E20" i="4"/>
  <c r="E22" i="4"/>
  <c r="E24" i="4"/>
  <c r="E26" i="4"/>
  <c r="E28" i="4"/>
  <c r="E30" i="4"/>
  <c r="E32" i="4"/>
  <c r="E34" i="4"/>
  <c r="E36" i="4"/>
  <c r="E38" i="4"/>
  <c r="E40" i="4"/>
  <c r="E42" i="4"/>
  <c r="E44" i="4"/>
  <c r="E46" i="4"/>
  <c r="E48" i="4"/>
  <c r="E50" i="4"/>
  <c r="C47" i="3"/>
  <c r="C49" i="3"/>
  <c r="F20" i="3"/>
  <c r="D59" i="3"/>
  <c r="C14" i="3"/>
  <c r="D30" i="3"/>
  <c r="F30" i="3" s="1"/>
  <c r="D38" i="3"/>
  <c r="F38" i="3" s="1"/>
  <c r="C20" i="3"/>
  <c r="C28" i="3"/>
  <c r="D12" i="3"/>
  <c r="F12" i="3" s="1"/>
  <c r="D36" i="3"/>
  <c r="F36" i="3" s="1"/>
  <c r="C22" i="3"/>
  <c r="D11" i="3"/>
  <c r="F11" i="3" s="1"/>
  <c r="E13" i="3"/>
  <c r="E15" i="3"/>
  <c r="E17" i="3"/>
  <c r="E19" i="3"/>
  <c r="E21" i="3"/>
  <c r="E23" i="3"/>
  <c r="E25" i="3"/>
  <c r="E27" i="3"/>
  <c r="E29" i="3"/>
  <c r="E31" i="3"/>
  <c r="E33" i="3"/>
  <c r="E35" i="3"/>
  <c r="E37" i="3"/>
  <c r="E39" i="3"/>
  <c r="E41" i="3"/>
  <c r="E43" i="3"/>
  <c r="E45" i="3"/>
  <c r="E47" i="3"/>
  <c r="E49" i="3"/>
  <c r="E14" i="3"/>
  <c r="E16" i="3"/>
  <c r="E18" i="3"/>
  <c r="E20" i="3"/>
  <c r="E22" i="3"/>
  <c r="E24" i="3"/>
  <c r="E26" i="3"/>
  <c r="E28" i="3"/>
  <c r="E30" i="3"/>
  <c r="E32" i="3"/>
  <c r="E34" i="3"/>
  <c r="E36" i="3"/>
  <c r="E38" i="3"/>
  <c r="E40" i="3"/>
  <c r="E42" i="3"/>
  <c r="E44" i="3"/>
  <c r="E46" i="3"/>
  <c r="E48" i="3"/>
  <c r="E50" i="3"/>
  <c r="D59" i="2"/>
  <c r="E18" i="2"/>
  <c r="E16" i="2"/>
  <c r="F25" i="2"/>
  <c r="E32" i="2"/>
  <c r="F34" i="2"/>
  <c r="E46" i="2"/>
  <c r="F23" i="2"/>
  <c r="F39" i="2"/>
  <c r="E45" i="2"/>
  <c r="F11" i="2"/>
  <c r="F27" i="2"/>
  <c r="F19" i="2"/>
  <c r="E26" i="2"/>
  <c r="F35" i="2"/>
  <c r="E43" i="2"/>
  <c r="F15" i="2"/>
  <c r="F31" i="2"/>
  <c r="E11" i="1"/>
  <c r="E15" i="1"/>
  <c r="E19" i="1"/>
  <c r="E23" i="1"/>
  <c r="E27" i="1"/>
  <c r="E29" i="1"/>
  <c r="E31" i="1"/>
  <c r="E33" i="1"/>
  <c r="E35" i="1"/>
  <c r="E37" i="1"/>
  <c r="E39" i="1"/>
  <c r="E13" i="1"/>
  <c r="E17" i="1"/>
  <c r="E21" i="1"/>
  <c r="E25" i="1"/>
  <c r="E12" i="3" l="1"/>
  <c r="E11" i="3"/>
</calcChain>
</file>

<file path=xl/sharedStrings.xml><?xml version="1.0" encoding="utf-8"?>
<sst xmlns="http://schemas.openxmlformats.org/spreadsheetml/2006/main" count="113" uniqueCount="20">
  <si>
    <t>Føroya Handverkarafelag/Landsfelag Handverkaranna</t>
  </si>
  <si>
    <t>Lønartalva galdandi frá 1. oktober 2018</t>
  </si>
  <si>
    <t>lønarstig</t>
  </si>
  <si>
    <t>mánaðar-</t>
  </si>
  <si>
    <t>eftirlønar-</t>
  </si>
  <si>
    <t>tímaløn</t>
  </si>
  <si>
    <t>yvirtíð 1</t>
  </si>
  <si>
    <t>yvirtíð 2</t>
  </si>
  <si>
    <t>løn</t>
  </si>
  <si>
    <t>gjald</t>
  </si>
  <si>
    <t>netto</t>
  </si>
  <si>
    <t>Handverkarar ganga stigini 1 til 11</t>
  </si>
  <si>
    <t>Leiðandi handverkari er á stigi 16</t>
  </si>
  <si>
    <t>Formenn hjá Landsverki eru á stigi 21</t>
  </si>
  <si>
    <t>Vaktargjald 1</t>
  </si>
  <si>
    <t>Vaktargjald 2</t>
  </si>
  <si>
    <t>Lønartalva galdandi frá 1. januar 2021 til 30. september 2021</t>
  </si>
  <si>
    <t>Lønartalva galdandi frá 1. oktober 2019 til 31. desember 2020</t>
  </si>
  <si>
    <t>2021jan</t>
  </si>
  <si>
    <t>Lønartalva galdandi frá 1. oktober 2021 til 30.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</si>
</sst>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-* #,##0.00\ _k_r_._-;\-* #,##0.0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65" fontId="5" fillId="0" borderId="0" xfId="1" applyNumberFormat="1" applyFont="1"/>
    <xf numFmtId="165" fontId="3" fillId="0" borderId="0" xfId="1" applyNumberFormat="1" applyFont="1"/>
    <xf numFmtId="0" fontId="0" fillId="0" borderId="2" xfId="0" applyBorder="1"/>
    <xf numFmtId="0" fontId="0" fillId="0" borderId="1" xfId="0" applyBorder="1"/>
    <xf numFmtId="164" fontId="0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workbookViewId="0">
      <selection activeCell="A11" sqref="A11:XFD50"/>
    </sheetView>
  </sheetViews>
  <sheetFormatPr defaultRowHeight="15" x14ac:dyDescent="0.25"/>
  <cols>
    <col min="2" max="2" width="13.5703125" customWidth="1"/>
    <col min="3" max="3" width="14.42578125" customWidth="1"/>
    <col min="7" max="7" width="6" customWidth="1"/>
    <col min="8" max="9" width="10.5703125" bestFit="1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</row>
    <row r="2" spans="1:9" ht="6.95" customHeight="1" x14ac:dyDescent="0.25">
      <c r="A2" s="3"/>
      <c r="B2" s="2"/>
      <c r="C2" s="2"/>
      <c r="D2" s="2"/>
      <c r="E2" s="2"/>
      <c r="F2" s="2"/>
    </row>
    <row r="3" spans="1:9" ht="15.75" x14ac:dyDescent="0.25">
      <c r="A3" s="3" t="s">
        <v>16</v>
      </c>
      <c r="B3" s="4"/>
      <c r="C3" s="4"/>
      <c r="D3" s="4"/>
      <c r="E3" s="4"/>
      <c r="F3" s="2"/>
    </row>
    <row r="4" spans="1:9" ht="6.95" customHeight="1" x14ac:dyDescent="0.25">
      <c r="A4" s="5"/>
      <c r="B4" s="6"/>
      <c r="C4" s="6"/>
      <c r="D4" s="6"/>
      <c r="E4" s="6"/>
      <c r="F4" s="6"/>
    </row>
    <row r="5" spans="1:9" ht="6.95" customHeight="1" x14ac:dyDescent="0.25">
      <c r="A5" s="2"/>
      <c r="B5" s="2"/>
      <c r="C5" s="2"/>
      <c r="D5" s="2"/>
      <c r="E5" s="2"/>
      <c r="F5" s="2"/>
    </row>
    <row r="6" spans="1:9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9" ht="15.75" x14ac:dyDescent="0.25">
      <c r="A7" s="2"/>
      <c r="B7" s="7" t="s">
        <v>8</v>
      </c>
      <c r="C7" s="7" t="s">
        <v>9</v>
      </c>
      <c r="D7" s="7"/>
      <c r="E7" s="7"/>
      <c r="F7" s="7"/>
      <c r="I7">
        <v>1.0205</v>
      </c>
    </row>
    <row r="8" spans="1:9" ht="15.75" x14ac:dyDescent="0.25">
      <c r="A8" s="2"/>
      <c r="B8" s="7" t="s">
        <v>10</v>
      </c>
      <c r="C8" s="8">
        <v>0.15</v>
      </c>
      <c r="D8" s="7"/>
      <c r="E8" s="7"/>
      <c r="F8" s="7"/>
      <c r="H8">
        <v>2019</v>
      </c>
    </row>
    <row r="9" spans="1:9" ht="6.95" customHeight="1" x14ac:dyDescent="0.25">
      <c r="A9" s="6"/>
      <c r="B9" s="9"/>
      <c r="C9" s="10"/>
      <c r="D9" s="9"/>
      <c r="E9" s="9"/>
      <c r="F9" s="9"/>
    </row>
    <row r="10" spans="1:9" ht="6.95" customHeight="1" x14ac:dyDescent="0.25">
      <c r="A10" s="11"/>
      <c r="B10" s="12"/>
      <c r="C10" s="13"/>
      <c r="D10" s="12"/>
      <c r="E10" s="12"/>
      <c r="F10" s="12"/>
    </row>
    <row r="11" spans="1:9" ht="15" customHeight="1" x14ac:dyDescent="0.25">
      <c r="A11" s="7">
        <v>1</v>
      </c>
      <c r="B11" s="14">
        <v>25113.09</v>
      </c>
      <c r="C11" s="15">
        <f t="shared" ref="C11:C50" si="0">+ROUND(B11*C$8,2)</f>
        <v>3766.96</v>
      </c>
      <c r="D11" s="15">
        <f t="shared" ref="D11:D50" si="1">+ROUND(B11*0.00576923076923077,2)</f>
        <v>144.88</v>
      </c>
      <c r="E11" s="15">
        <f>+ROUND(D11*1.5,2)</f>
        <v>217.32</v>
      </c>
      <c r="F11" s="15">
        <f t="shared" ref="F11:F50" si="2">+D11*2</f>
        <v>289.76</v>
      </c>
      <c r="H11" s="18">
        <v>24608.61</v>
      </c>
      <c r="I11" s="18">
        <f>+ROUND(H11*I$7,2)</f>
        <v>25113.09</v>
      </c>
    </row>
    <row r="12" spans="1:9" ht="15" customHeight="1" x14ac:dyDescent="0.25">
      <c r="A12" s="7">
        <v>2</v>
      </c>
      <c r="B12" s="14">
        <v>25394.63</v>
      </c>
      <c r="C12" s="15">
        <f t="shared" si="0"/>
        <v>3809.19</v>
      </c>
      <c r="D12" s="15">
        <f t="shared" si="1"/>
        <v>146.51</v>
      </c>
      <c r="E12" s="15">
        <f>+ROUND(D12*1.5,2)</f>
        <v>219.77</v>
      </c>
      <c r="F12" s="15">
        <f t="shared" si="2"/>
        <v>293.02</v>
      </c>
      <c r="H12" s="18">
        <v>24884.5</v>
      </c>
      <c r="I12" s="18">
        <f t="shared" ref="I12:I50" si="3">+ROUND(H12*I$7,2)</f>
        <v>25394.63</v>
      </c>
    </row>
    <row r="13" spans="1:9" ht="15" customHeight="1" x14ac:dyDescent="0.25">
      <c r="A13" s="7">
        <v>3</v>
      </c>
      <c r="B13" s="14">
        <v>25676.16</v>
      </c>
      <c r="C13" s="15">
        <f t="shared" si="0"/>
        <v>3851.42</v>
      </c>
      <c r="D13" s="15">
        <f t="shared" si="1"/>
        <v>148.13</v>
      </c>
      <c r="E13" s="15">
        <f t="shared" ref="E13:E50" si="4">+ROUND(D13*1.5,2)</f>
        <v>222.2</v>
      </c>
      <c r="F13" s="15">
        <f t="shared" si="2"/>
        <v>296.26</v>
      </c>
      <c r="H13" s="18">
        <v>25160.37</v>
      </c>
      <c r="I13" s="18">
        <f t="shared" si="3"/>
        <v>25676.16</v>
      </c>
    </row>
    <row r="14" spans="1:9" ht="15" customHeight="1" x14ac:dyDescent="0.25">
      <c r="A14" s="7">
        <v>4</v>
      </c>
      <c r="B14" s="14">
        <v>25957.68</v>
      </c>
      <c r="C14" s="15">
        <f t="shared" si="0"/>
        <v>3893.65</v>
      </c>
      <c r="D14" s="15">
        <f t="shared" si="1"/>
        <v>149.76</v>
      </c>
      <c r="E14" s="15">
        <f t="shared" si="4"/>
        <v>224.64</v>
      </c>
      <c r="F14" s="15">
        <f t="shared" si="2"/>
        <v>299.52</v>
      </c>
      <c r="H14" s="18">
        <v>25436.240000000002</v>
      </c>
      <c r="I14" s="18">
        <f t="shared" si="3"/>
        <v>25957.68</v>
      </c>
    </row>
    <row r="15" spans="1:9" ht="15" customHeight="1" x14ac:dyDescent="0.25">
      <c r="A15" s="7">
        <v>5</v>
      </c>
      <c r="B15" s="14">
        <v>26239.21</v>
      </c>
      <c r="C15" s="15">
        <f t="shared" si="0"/>
        <v>3935.88</v>
      </c>
      <c r="D15" s="15">
        <f t="shared" si="1"/>
        <v>151.38</v>
      </c>
      <c r="E15" s="15">
        <f t="shared" si="4"/>
        <v>227.07</v>
      </c>
      <c r="F15" s="15">
        <f t="shared" si="2"/>
        <v>302.76</v>
      </c>
      <c r="H15" s="18">
        <v>25712.11</v>
      </c>
      <c r="I15" s="18">
        <f t="shared" si="3"/>
        <v>26239.21</v>
      </c>
    </row>
    <row r="16" spans="1:9" ht="15" customHeight="1" x14ac:dyDescent="0.25">
      <c r="A16" s="7">
        <v>6</v>
      </c>
      <c r="B16" s="14">
        <v>26520.75</v>
      </c>
      <c r="C16" s="15">
        <f t="shared" si="0"/>
        <v>3978.11</v>
      </c>
      <c r="D16" s="15">
        <f t="shared" si="1"/>
        <v>153</v>
      </c>
      <c r="E16" s="15">
        <f t="shared" si="4"/>
        <v>229.5</v>
      </c>
      <c r="F16" s="15">
        <f t="shared" si="2"/>
        <v>306</v>
      </c>
      <c r="H16" s="18">
        <v>25988</v>
      </c>
      <c r="I16" s="18">
        <f t="shared" si="3"/>
        <v>26520.75</v>
      </c>
    </row>
    <row r="17" spans="1:9" ht="15" customHeight="1" x14ac:dyDescent="0.25">
      <c r="A17" s="7">
        <v>7</v>
      </c>
      <c r="B17" s="14">
        <v>26802.28</v>
      </c>
      <c r="C17" s="15">
        <f t="shared" si="0"/>
        <v>4020.34</v>
      </c>
      <c r="D17" s="15">
        <f t="shared" si="1"/>
        <v>154.63</v>
      </c>
      <c r="E17" s="15">
        <f t="shared" si="4"/>
        <v>231.95</v>
      </c>
      <c r="F17" s="15">
        <f t="shared" si="2"/>
        <v>309.26</v>
      </c>
      <c r="H17" s="18">
        <v>26263.87</v>
      </c>
      <c r="I17" s="18">
        <f t="shared" si="3"/>
        <v>26802.28</v>
      </c>
    </row>
    <row r="18" spans="1:9" ht="15" customHeight="1" x14ac:dyDescent="0.25">
      <c r="A18" s="7">
        <v>8</v>
      </c>
      <c r="B18" s="14">
        <v>27083.8</v>
      </c>
      <c r="C18" s="15">
        <f t="shared" si="0"/>
        <v>4062.57</v>
      </c>
      <c r="D18" s="15">
        <f t="shared" si="1"/>
        <v>156.25</v>
      </c>
      <c r="E18" s="15">
        <f t="shared" si="4"/>
        <v>234.38</v>
      </c>
      <c r="F18" s="15">
        <f t="shared" si="2"/>
        <v>312.5</v>
      </c>
      <c r="H18" s="18">
        <v>26539.74</v>
      </c>
      <c r="I18" s="18">
        <f t="shared" si="3"/>
        <v>27083.8</v>
      </c>
    </row>
    <row r="19" spans="1:9" ht="15" customHeight="1" x14ac:dyDescent="0.25">
      <c r="A19" s="7">
        <v>9</v>
      </c>
      <c r="B19" s="14">
        <v>27365.34</v>
      </c>
      <c r="C19" s="15">
        <f t="shared" si="0"/>
        <v>4104.8</v>
      </c>
      <c r="D19" s="15">
        <f t="shared" si="1"/>
        <v>157.88</v>
      </c>
      <c r="E19" s="15">
        <f t="shared" si="4"/>
        <v>236.82</v>
      </c>
      <c r="F19" s="15">
        <f t="shared" si="2"/>
        <v>315.76</v>
      </c>
      <c r="H19" s="18">
        <v>26815.62</v>
      </c>
      <c r="I19" s="18">
        <f t="shared" si="3"/>
        <v>27365.34</v>
      </c>
    </row>
    <row r="20" spans="1:9" ht="15" customHeight="1" x14ac:dyDescent="0.25">
      <c r="A20" s="7">
        <v>10</v>
      </c>
      <c r="B20" s="14">
        <v>27646.880000000001</v>
      </c>
      <c r="C20" s="15">
        <f t="shared" si="0"/>
        <v>4147.03</v>
      </c>
      <c r="D20" s="15">
        <f t="shared" si="1"/>
        <v>159.5</v>
      </c>
      <c r="E20" s="15">
        <f t="shared" si="4"/>
        <v>239.25</v>
      </c>
      <c r="F20" s="15">
        <f t="shared" si="2"/>
        <v>319</v>
      </c>
      <c r="H20" s="18">
        <v>27091.5</v>
      </c>
      <c r="I20" s="18">
        <f t="shared" si="3"/>
        <v>27646.880000000001</v>
      </c>
    </row>
    <row r="21" spans="1:9" ht="15" customHeight="1" x14ac:dyDescent="0.25">
      <c r="A21" s="7">
        <v>11</v>
      </c>
      <c r="B21" s="14">
        <v>27928.400000000001</v>
      </c>
      <c r="C21" s="15">
        <f t="shared" si="0"/>
        <v>4189.26</v>
      </c>
      <c r="D21" s="15">
        <f t="shared" si="1"/>
        <v>161.13</v>
      </c>
      <c r="E21" s="15">
        <f t="shared" si="4"/>
        <v>241.7</v>
      </c>
      <c r="F21" s="15">
        <f t="shared" si="2"/>
        <v>322.26</v>
      </c>
      <c r="H21" s="18">
        <v>27367.37</v>
      </c>
      <c r="I21" s="18">
        <f t="shared" si="3"/>
        <v>27928.400000000001</v>
      </c>
    </row>
    <row r="22" spans="1:9" ht="15" customHeight="1" x14ac:dyDescent="0.25">
      <c r="A22" s="7">
        <v>12</v>
      </c>
      <c r="B22" s="14">
        <v>28209.93</v>
      </c>
      <c r="C22" s="15">
        <f t="shared" si="0"/>
        <v>4231.49</v>
      </c>
      <c r="D22" s="15">
        <f t="shared" si="1"/>
        <v>162.75</v>
      </c>
      <c r="E22" s="15">
        <f t="shared" si="4"/>
        <v>244.13</v>
      </c>
      <c r="F22" s="15">
        <f t="shared" si="2"/>
        <v>325.5</v>
      </c>
      <c r="H22" s="18">
        <v>27643.24</v>
      </c>
      <c r="I22" s="18">
        <f t="shared" si="3"/>
        <v>28209.93</v>
      </c>
    </row>
    <row r="23" spans="1:9" ht="15" customHeight="1" x14ac:dyDescent="0.25">
      <c r="A23" s="7">
        <v>13</v>
      </c>
      <c r="B23" s="14">
        <v>28491.46</v>
      </c>
      <c r="C23" s="15">
        <f t="shared" si="0"/>
        <v>4273.72</v>
      </c>
      <c r="D23" s="15">
        <f t="shared" si="1"/>
        <v>164.37</v>
      </c>
      <c r="E23" s="15">
        <f t="shared" si="4"/>
        <v>246.56</v>
      </c>
      <c r="F23" s="15">
        <f t="shared" si="2"/>
        <v>328.74</v>
      </c>
      <c r="H23" s="18">
        <v>27919.119999999999</v>
      </c>
      <c r="I23" s="18">
        <f t="shared" si="3"/>
        <v>28491.46</v>
      </c>
    </row>
    <row r="24" spans="1:9" ht="15" customHeight="1" x14ac:dyDescent="0.25">
      <c r="A24" s="7">
        <v>14</v>
      </c>
      <c r="B24" s="14">
        <v>28773</v>
      </c>
      <c r="C24" s="15">
        <f t="shared" si="0"/>
        <v>4315.95</v>
      </c>
      <c r="D24" s="15">
        <f t="shared" si="1"/>
        <v>166</v>
      </c>
      <c r="E24" s="15">
        <f t="shared" si="4"/>
        <v>249</v>
      </c>
      <c r="F24" s="15">
        <f t="shared" si="2"/>
        <v>332</v>
      </c>
      <c r="H24" s="18">
        <v>28195</v>
      </c>
      <c r="I24" s="18">
        <f t="shared" si="3"/>
        <v>28773</v>
      </c>
    </row>
    <row r="25" spans="1:9" ht="15" customHeight="1" x14ac:dyDescent="0.25">
      <c r="A25" s="7">
        <v>15</v>
      </c>
      <c r="B25" s="14">
        <v>29054.52</v>
      </c>
      <c r="C25" s="15">
        <f t="shared" si="0"/>
        <v>4358.18</v>
      </c>
      <c r="D25" s="15">
        <f t="shared" si="1"/>
        <v>167.62</v>
      </c>
      <c r="E25" s="15">
        <f t="shared" si="4"/>
        <v>251.43</v>
      </c>
      <c r="F25" s="15">
        <f t="shared" si="2"/>
        <v>335.24</v>
      </c>
      <c r="H25" s="18">
        <v>28470.87</v>
      </c>
      <c r="I25" s="18">
        <f t="shared" si="3"/>
        <v>29054.52</v>
      </c>
    </row>
    <row r="26" spans="1:9" ht="15" customHeight="1" x14ac:dyDescent="0.25">
      <c r="A26" s="7">
        <v>16</v>
      </c>
      <c r="B26" s="14">
        <v>29336.06</v>
      </c>
      <c r="C26" s="15">
        <f t="shared" si="0"/>
        <v>4400.41</v>
      </c>
      <c r="D26" s="15">
        <f t="shared" si="1"/>
        <v>169.25</v>
      </c>
      <c r="E26" s="15">
        <f t="shared" si="4"/>
        <v>253.88</v>
      </c>
      <c r="F26" s="15">
        <f t="shared" si="2"/>
        <v>338.5</v>
      </c>
      <c r="H26" s="18">
        <v>28746.75</v>
      </c>
      <c r="I26" s="18">
        <f t="shared" si="3"/>
        <v>29336.06</v>
      </c>
    </row>
    <row r="27" spans="1:9" ht="15" customHeight="1" x14ac:dyDescent="0.25">
      <c r="A27" s="7">
        <v>17</v>
      </c>
      <c r="B27" s="14">
        <v>29617.59</v>
      </c>
      <c r="C27" s="15">
        <f t="shared" si="0"/>
        <v>4442.6400000000003</v>
      </c>
      <c r="D27" s="15">
        <f t="shared" si="1"/>
        <v>170.87</v>
      </c>
      <c r="E27" s="15">
        <f t="shared" si="4"/>
        <v>256.31</v>
      </c>
      <c r="F27" s="15">
        <f t="shared" si="2"/>
        <v>341.74</v>
      </c>
      <c r="H27" s="18">
        <v>29022.63</v>
      </c>
      <c r="I27" s="18">
        <f t="shared" si="3"/>
        <v>29617.59</v>
      </c>
    </row>
    <row r="28" spans="1:9" ht="15" customHeight="1" x14ac:dyDescent="0.25">
      <c r="A28" s="7">
        <v>18</v>
      </c>
      <c r="B28" s="14">
        <v>29899.119999999999</v>
      </c>
      <c r="C28" s="15">
        <f t="shared" si="0"/>
        <v>4484.87</v>
      </c>
      <c r="D28" s="15">
        <f t="shared" si="1"/>
        <v>172.49</v>
      </c>
      <c r="E28" s="15">
        <f t="shared" si="4"/>
        <v>258.74</v>
      </c>
      <c r="F28" s="15">
        <f t="shared" si="2"/>
        <v>344.98</v>
      </c>
      <c r="H28" s="18">
        <v>29298.5</v>
      </c>
      <c r="I28" s="18">
        <f t="shared" si="3"/>
        <v>29899.119999999999</v>
      </c>
    </row>
    <row r="29" spans="1:9" ht="15" customHeight="1" x14ac:dyDescent="0.25">
      <c r="A29" s="7">
        <v>19</v>
      </c>
      <c r="B29" s="14">
        <v>30180.65</v>
      </c>
      <c r="C29" s="15">
        <f t="shared" si="0"/>
        <v>4527.1000000000004</v>
      </c>
      <c r="D29" s="15">
        <f t="shared" si="1"/>
        <v>174.12</v>
      </c>
      <c r="E29" s="15">
        <f t="shared" si="4"/>
        <v>261.18</v>
      </c>
      <c r="F29" s="15">
        <f t="shared" si="2"/>
        <v>348.24</v>
      </c>
      <c r="H29" s="18">
        <v>29574.38</v>
      </c>
      <c r="I29" s="18">
        <f t="shared" si="3"/>
        <v>30180.65</v>
      </c>
    </row>
    <row r="30" spans="1:9" ht="15" customHeight="1" x14ac:dyDescent="0.25">
      <c r="A30" s="7">
        <v>20</v>
      </c>
      <c r="B30" s="14">
        <v>30462.18</v>
      </c>
      <c r="C30" s="15">
        <f t="shared" si="0"/>
        <v>4569.33</v>
      </c>
      <c r="D30" s="15">
        <f t="shared" si="1"/>
        <v>175.74</v>
      </c>
      <c r="E30" s="15">
        <f t="shared" si="4"/>
        <v>263.61</v>
      </c>
      <c r="F30" s="15">
        <f t="shared" si="2"/>
        <v>351.48</v>
      </c>
      <c r="H30" s="18">
        <v>29850.25</v>
      </c>
      <c r="I30" s="18">
        <f t="shared" si="3"/>
        <v>30462.18</v>
      </c>
    </row>
    <row r="31" spans="1:9" ht="15" customHeight="1" x14ac:dyDescent="0.25">
      <c r="A31" s="7">
        <v>21</v>
      </c>
      <c r="B31" s="14">
        <v>30743.72</v>
      </c>
      <c r="C31" s="15">
        <f t="shared" si="0"/>
        <v>4611.5600000000004</v>
      </c>
      <c r="D31" s="15">
        <f t="shared" si="1"/>
        <v>177.37</v>
      </c>
      <c r="E31" s="15">
        <f t="shared" si="4"/>
        <v>266.06</v>
      </c>
      <c r="F31" s="15">
        <f t="shared" si="2"/>
        <v>354.74</v>
      </c>
      <c r="H31" s="18">
        <v>30126.13</v>
      </c>
      <c r="I31" s="18">
        <f t="shared" si="3"/>
        <v>30743.72</v>
      </c>
    </row>
    <row r="32" spans="1:9" ht="15" customHeight="1" x14ac:dyDescent="0.25">
      <c r="A32" s="7">
        <v>22</v>
      </c>
      <c r="B32" s="14">
        <v>31025.25</v>
      </c>
      <c r="C32" s="15">
        <f t="shared" si="0"/>
        <v>4653.79</v>
      </c>
      <c r="D32" s="15">
        <f t="shared" si="1"/>
        <v>178.99</v>
      </c>
      <c r="E32" s="15">
        <f t="shared" si="4"/>
        <v>268.49</v>
      </c>
      <c r="F32" s="15">
        <f t="shared" si="2"/>
        <v>357.98</v>
      </c>
      <c r="H32" s="18">
        <v>30402.01</v>
      </c>
      <c r="I32" s="18">
        <f t="shared" si="3"/>
        <v>31025.25</v>
      </c>
    </row>
    <row r="33" spans="1:9" ht="15" customHeight="1" x14ac:dyDescent="0.25">
      <c r="A33" s="7">
        <v>23</v>
      </c>
      <c r="B33" s="14">
        <v>31306.79</v>
      </c>
      <c r="C33" s="15">
        <f t="shared" si="0"/>
        <v>4696.0200000000004</v>
      </c>
      <c r="D33" s="15">
        <f t="shared" si="1"/>
        <v>180.62</v>
      </c>
      <c r="E33" s="15">
        <f t="shared" si="4"/>
        <v>270.93</v>
      </c>
      <c r="F33" s="15">
        <f t="shared" si="2"/>
        <v>361.24</v>
      </c>
      <c r="H33" s="18">
        <v>30677.89</v>
      </c>
      <c r="I33" s="18">
        <f t="shared" si="3"/>
        <v>31306.79</v>
      </c>
    </row>
    <row r="34" spans="1:9" ht="15" customHeight="1" x14ac:dyDescent="0.25">
      <c r="A34" s="7">
        <v>24</v>
      </c>
      <c r="B34" s="14">
        <v>31568.63</v>
      </c>
      <c r="C34" s="15">
        <f t="shared" si="0"/>
        <v>4735.29</v>
      </c>
      <c r="D34" s="15">
        <f t="shared" si="1"/>
        <v>182.13</v>
      </c>
      <c r="E34" s="15">
        <f t="shared" si="4"/>
        <v>273.2</v>
      </c>
      <c r="F34" s="15">
        <f t="shared" si="2"/>
        <v>364.26</v>
      </c>
      <c r="H34" s="18">
        <v>30934.47</v>
      </c>
      <c r="I34" s="18">
        <f t="shared" si="3"/>
        <v>31568.63</v>
      </c>
    </row>
    <row r="35" spans="1:9" ht="15" customHeight="1" x14ac:dyDescent="0.25">
      <c r="A35" s="7">
        <v>25</v>
      </c>
      <c r="B35" s="14">
        <v>31849.98</v>
      </c>
      <c r="C35" s="15">
        <f t="shared" si="0"/>
        <v>4777.5</v>
      </c>
      <c r="D35" s="15">
        <f t="shared" si="1"/>
        <v>183.75</v>
      </c>
      <c r="E35" s="15">
        <f t="shared" si="4"/>
        <v>275.63</v>
      </c>
      <c r="F35" s="15">
        <f t="shared" si="2"/>
        <v>367.5</v>
      </c>
      <c r="H35" s="18">
        <v>31210.17</v>
      </c>
      <c r="I35" s="18">
        <f t="shared" si="3"/>
        <v>31849.98</v>
      </c>
    </row>
    <row r="36" spans="1:9" ht="15" customHeight="1" x14ac:dyDescent="0.25">
      <c r="A36" s="7">
        <v>26</v>
      </c>
      <c r="B36" s="14">
        <v>32131.33</v>
      </c>
      <c r="C36" s="15">
        <f t="shared" si="0"/>
        <v>4819.7</v>
      </c>
      <c r="D36" s="15">
        <f t="shared" si="1"/>
        <v>185.37</v>
      </c>
      <c r="E36" s="15">
        <f t="shared" si="4"/>
        <v>278.06</v>
      </c>
      <c r="F36" s="15">
        <f t="shared" si="2"/>
        <v>370.74</v>
      </c>
      <c r="H36" s="18">
        <v>31485.87</v>
      </c>
      <c r="I36" s="18">
        <f t="shared" si="3"/>
        <v>32131.33</v>
      </c>
    </row>
    <row r="37" spans="1:9" ht="15" customHeight="1" x14ac:dyDescent="0.25">
      <c r="A37" s="7">
        <v>27</v>
      </c>
      <c r="B37" s="14">
        <v>32412.68</v>
      </c>
      <c r="C37" s="15">
        <f t="shared" si="0"/>
        <v>4861.8999999999996</v>
      </c>
      <c r="D37" s="15">
        <f t="shared" si="1"/>
        <v>187</v>
      </c>
      <c r="E37" s="15">
        <f t="shared" si="4"/>
        <v>280.5</v>
      </c>
      <c r="F37" s="15">
        <f t="shared" si="2"/>
        <v>374</v>
      </c>
      <c r="H37" s="18">
        <v>31761.57</v>
      </c>
      <c r="I37" s="18">
        <f t="shared" si="3"/>
        <v>32412.68</v>
      </c>
    </row>
    <row r="38" spans="1:9" ht="15" customHeight="1" x14ac:dyDescent="0.25">
      <c r="A38" s="7">
        <v>28</v>
      </c>
      <c r="B38" s="14">
        <v>32489.93</v>
      </c>
      <c r="C38" s="15">
        <f t="shared" si="0"/>
        <v>4873.49</v>
      </c>
      <c r="D38" s="15">
        <f t="shared" si="1"/>
        <v>187.44</v>
      </c>
      <c r="E38" s="15">
        <f t="shared" si="4"/>
        <v>281.16000000000003</v>
      </c>
      <c r="F38" s="15">
        <f t="shared" si="2"/>
        <v>374.88</v>
      </c>
      <c r="H38" s="18">
        <v>31837.27</v>
      </c>
      <c r="I38" s="18">
        <f t="shared" si="3"/>
        <v>32489.93</v>
      </c>
    </row>
    <row r="39" spans="1:9" ht="15" customHeight="1" x14ac:dyDescent="0.25">
      <c r="A39" s="7">
        <v>29</v>
      </c>
      <c r="B39" s="14">
        <v>32771.29</v>
      </c>
      <c r="C39" s="15">
        <f t="shared" si="0"/>
        <v>4915.6899999999996</v>
      </c>
      <c r="D39" s="15">
        <f t="shared" si="1"/>
        <v>189.07</v>
      </c>
      <c r="E39" s="15">
        <f t="shared" si="4"/>
        <v>283.61</v>
      </c>
      <c r="F39" s="15">
        <f t="shared" si="2"/>
        <v>378.14</v>
      </c>
      <c r="H39" s="18">
        <v>32112.97</v>
      </c>
      <c r="I39" s="18">
        <f t="shared" si="3"/>
        <v>32771.29</v>
      </c>
    </row>
    <row r="40" spans="1:9" ht="15" customHeight="1" x14ac:dyDescent="0.25">
      <c r="A40" s="7">
        <v>30</v>
      </c>
      <c r="B40" s="14">
        <v>33052.639999999999</v>
      </c>
      <c r="C40" s="15">
        <f t="shared" si="0"/>
        <v>4957.8999999999996</v>
      </c>
      <c r="D40" s="15">
        <f t="shared" si="1"/>
        <v>190.69</v>
      </c>
      <c r="E40" s="15">
        <f t="shared" si="4"/>
        <v>286.04000000000002</v>
      </c>
      <c r="F40" s="15">
        <f t="shared" si="2"/>
        <v>381.38</v>
      </c>
      <c r="H40" s="18">
        <v>32388.67</v>
      </c>
      <c r="I40" s="18">
        <f t="shared" si="3"/>
        <v>33052.639999999999</v>
      </c>
    </row>
    <row r="41" spans="1:9" ht="15" customHeight="1" x14ac:dyDescent="0.25">
      <c r="A41" s="7">
        <v>31</v>
      </c>
      <c r="B41" s="14">
        <v>33333.99</v>
      </c>
      <c r="C41" s="15">
        <f t="shared" si="0"/>
        <v>5000.1000000000004</v>
      </c>
      <c r="D41" s="15">
        <f t="shared" si="1"/>
        <v>192.31</v>
      </c>
      <c r="E41" s="15">
        <f t="shared" si="4"/>
        <v>288.47000000000003</v>
      </c>
      <c r="F41" s="15">
        <f t="shared" si="2"/>
        <v>384.62</v>
      </c>
      <c r="H41" s="18">
        <v>32664.37</v>
      </c>
      <c r="I41" s="18">
        <f t="shared" si="3"/>
        <v>33333.99</v>
      </c>
    </row>
    <row r="42" spans="1:9" ht="15" customHeight="1" x14ac:dyDescent="0.25">
      <c r="A42" s="7">
        <v>32</v>
      </c>
      <c r="B42" s="14">
        <v>33615.339999999997</v>
      </c>
      <c r="C42" s="15">
        <f t="shared" si="0"/>
        <v>5042.3</v>
      </c>
      <c r="D42" s="15">
        <f t="shared" si="1"/>
        <v>193.93</v>
      </c>
      <c r="E42" s="15">
        <f t="shared" si="4"/>
        <v>290.89999999999998</v>
      </c>
      <c r="F42" s="15">
        <f t="shared" si="2"/>
        <v>387.86</v>
      </c>
      <c r="H42" s="18">
        <v>32940.07</v>
      </c>
      <c r="I42" s="18">
        <f t="shared" si="3"/>
        <v>33615.339999999997</v>
      </c>
    </row>
    <row r="43" spans="1:9" ht="15" customHeight="1" x14ac:dyDescent="0.25">
      <c r="A43" s="7">
        <v>33</v>
      </c>
      <c r="B43" s="14">
        <v>33896.69</v>
      </c>
      <c r="C43" s="15">
        <f t="shared" si="0"/>
        <v>5084.5</v>
      </c>
      <c r="D43" s="15">
        <f t="shared" si="1"/>
        <v>195.56</v>
      </c>
      <c r="E43" s="15">
        <f t="shared" si="4"/>
        <v>293.33999999999997</v>
      </c>
      <c r="F43" s="15">
        <f t="shared" si="2"/>
        <v>391.12</v>
      </c>
      <c r="H43" s="18">
        <v>33215.770000000004</v>
      </c>
      <c r="I43" s="18">
        <f t="shared" si="3"/>
        <v>33896.69</v>
      </c>
    </row>
    <row r="44" spans="1:9" ht="15" customHeight="1" x14ac:dyDescent="0.25">
      <c r="A44" s="7">
        <v>34</v>
      </c>
      <c r="B44" s="14">
        <v>34178.050000000003</v>
      </c>
      <c r="C44" s="15">
        <f t="shared" si="0"/>
        <v>5126.71</v>
      </c>
      <c r="D44" s="15">
        <f t="shared" si="1"/>
        <v>197.18</v>
      </c>
      <c r="E44" s="15">
        <f t="shared" si="4"/>
        <v>295.77</v>
      </c>
      <c r="F44" s="15">
        <f t="shared" si="2"/>
        <v>394.36</v>
      </c>
      <c r="H44" s="18">
        <v>33491.47</v>
      </c>
      <c r="I44" s="18">
        <f t="shared" si="3"/>
        <v>34178.050000000003</v>
      </c>
    </row>
    <row r="45" spans="1:9" ht="15" customHeight="1" x14ac:dyDescent="0.25">
      <c r="A45" s="7">
        <v>35</v>
      </c>
      <c r="B45" s="14">
        <v>34459.4</v>
      </c>
      <c r="C45" s="15">
        <f t="shared" si="0"/>
        <v>5168.91</v>
      </c>
      <c r="D45" s="15">
        <f t="shared" si="1"/>
        <v>198.8</v>
      </c>
      <c r="E45" s="15">
        <f t="shared" si="4"/>
        <v>298.2</v>
      </c>
      <c r="F45" s="15">
        <f t="shared" si="2"/>
        <v>397.6</v>
      </c>
      <c r="H45" s="18">
        <v>33767.17</v>
      </c>
      <c r="I45" s="18">
        <f t="shared" si="3"/>
        <v>34459.4</v>
      </c>
    </row>
    <row r="46" spans="1:9" ht="15" customHeight="1" x14ac:dyDescent="0.25">
      <c r="A46" s="7">
        <v>36</v>
      </c>
      <c r="B46" s="14">
        <v>34740.75</v>
      </c>
      <c r="C46" s="15">
        <f t="shared" si="0"/>
        <v>5211.1099999999997</v>
      </c>
      <c r="D46" s="15">
        <f t="shared" si="1"/>
        <v>200.43</v>
      </c>
      <c r="E46" s="15">
        <f t="shared" si="4"/>
        <v>300.64999999999998</v>
      </c>
      <c r="F46" s="15">
        <f t="shared" si="2"/>
        <v>400.86</v>
      </c>
      <c r="H46" s="18">
        <v>34042.870000000003</v>
      </c>
      <c r="I46" s="18">
        <f t="shared" si="3"/>
        <v>34740.75</v>
      </c>
    </row>
    <row r="47" spans="1:9" ht="15" customHeight="1" x14ac:dyDescent="0.25">
      <c r="A47" s="7">
        <v>37</v>
      </c>
      <c r="B47" s="14">
        <v>35022.1</v>
      </c>
      <c r="C47" s="15">
        <f t="shared" si="0"/>
        <v>5253.32</v>
      </c>
      <c r="D47" s="15">
        <f t="shared" si="1"/>
        <v>202.05</v>
      </c>
      <c r="E47" s="15">
        <f t="shared" si="4"/>
        <v>303.08</v>
      </c>
      <c r="F47" s="15">
        <f t="shared" si="2"/>
        <v>404.1</v>
      </c>
      <c r="H47" s="18">
        <v>34318.57</v>
      </c>
      <c r="I47" s="18">
        <f t="shared" si="3"/>
        <v>35022.1</v>
      </c>
    </row>
    <row r="48" spans="1:9" ht="15" customHeight="1" x14ac:dyDescent="0.25">
      <c r="A48" s="7">
        <v>38</v>
      </c>
      <c r="B48" s="14">
        <v>35303.449999999997</v>
      </c>
      <c r="C48" s="15">
        <f t="shared" si="0"/>
        <v>5295.52</v>
      </c>
      <c r="D48" s="15">
        <f t="shared" si="1"/>
        <v>203.67</v>
      </c>
      <c r="E48" s="15">
        <f t="shared" si="4"/>
        <v>305.51</v>
      </c>
      <c r="F48" s="15">
        <f t="shared" si="2"/>
        <v>407.34</v>
      </c>
      <c r="H48" s="18">
        <v>34594.269999999997</v>
      </c>
      <c r="I48" s="18">
        <f t="shared" si="3"/>
        <v>35303.449999999997</v>
      </c>
    </row>
    <row r="49" spans="1:9" ht="15" customHeight="1" x14ac:dyDescent="0.25">
      <c r="A49" s="7">
        <v>39</v>
      </c>
      <c r="B49" s="14">
        <v>35584.800000000003</v>
      </c>
      <c r="C49" s="15">
        <f t="shared" si="0"/>
        <v>5337.72</v>
      </c>
      <c r="D49" s="15">
        <f t="shared" si="1"/>
        <v>205.3</v>
      </c>
      <c r="E49" s="15">
        <f t="shared" si="4"/>
        <v>307.95</v>
      </c>
      <c r="F49" s="15">
        <f t="shared" si="2"/>
        <v>410.6</v>
      </c>
      <c r="H49" s="18">
        <v>34869.97</v>
      </c>
      <c r="I49" s="18">
        <f t="shared" si="3"/>
        <v>35584.800000000003</v>
      </c>
    </row>
    <row r="50" spans="1:9" ht="15" customHeight="1" x14ac:dyDescent="0.25">
      <c r="A50" s="7">
        <v>40</v>
      </c>
      <c r="B50" s="14">
        <v>35866.160000000003</v>
      </c>
      <c r="C50" s="15">
        <f t="shared" si="0"/>
        <v>5379.92</v>
      </c>
      <c r="D50" s="15">
        <f t="shared" si="1"/>
        <v>206.92</v>
      </c>
      <c r="E50" s="15">
        <f t="shared" si="4"/>
        <v>310.38</v>
      </c>
      <c r="F50" s="15">
        <f t="shared" si="2"/>
        <v>413.84</v>
      </c>
      <c r="H50" s="18">
        <v>35145.67</v>
      </c>
      <c r="I50" s="18">
        <f t="shared" si="3"/>
        <v>35866.160000000003</v>
      </c>
    </row>
    <row r="51" spans="1:9" ht="6.95" customHeight="1" x14ac:dyDescent="0.25"/>
    <row r="52" spans="1:9" ht="6.95" customHeight="1" x14ac:dyDescent="0.25">
      <c r="A52" s="16"/>
      <c r="B52" s="16"/>
      <c r="C52" s="16"/>
      <c r="D52" s="16"/>
      <c r="E52" s="16"/>
      <c r="F52" s="16"/>
    </row>
    <row r="53" spans="1:9" x14ac:dyDescent="0.25">
      <c r="B53" t="s">
        <v>11</v>
      </c>
    </row>
    <row r="54" spans="1:9" x14ac:dyDescent="0.25">
      <c r="B54" t="s">
        <v>12</v>
      </c>
    </row>
    <row r="55" spans="1:9" x14ac:dyDescent="0.25">
      <c r="B55" t="s">
        <v>13</v>
      </c>
    </row>
    <row r="56" spans="1:9" ht="6.95" customHeight="1" x14ac:dyDescent="0.25">
      <c r="A56" s="17"/>
      <c r="B56" s="17"/>
      <c r="C56" s="17"/>
      <c r="D56" s="17"/>
      <c r="E56" s="17"/>
      <c r="F56" s="17"/>
    </row>
    <row r="57" spans="1:9" ht="6.95" customHeight="1" x14ac:dyDescent="0.25"/>
    <row r="58" spans="1:9" x14ac:dyDescent="0.25">
      <c r="B58" t="s">
        <v>14</v>
      </c>
      <c r="D58">
        <f>+ROUND(D20*0.16,2)</f>
        <v>25.52</v>
      </c>
      <c r="E58" s="20"/>
    </row>
    <row r="59" spans="1:9" x14ac:dyDescent="0.25">
      <c r="B59" t="s">
        <v>15</v>
      </c>
      <c r="D59">
        <f>+D58*2</f>
        <v>51.04</v>
      </c>
    </row>
    <row r="60" spans="1:9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activeCell="B17" sqref="B17"/>
    </sheetView>
  </sheetViews>
  <sheetFormatPr defaultRowHeight="15" x14ac:dyDescent="0.25"/>
  <cols>
    <col min="2" max="3" width="13.28515625" customWidth="1"/>
    <col min="4" max="4" width="10.28515625" customWidth="1"/>
    <col min="5" max="5" width="9.85546875" customWidth="1"/>
    <col min="7" max="7" width="3.42578125" customWidth="1"/>
    <col min="8" max="8" width="10.5703125" bestFit="1" customWidth="1"/>
    <col min="9" max="9" width="13.85546875" customWidth="1"/>
    <col min="10" max="10" width="10.5703125" bestFit="1" customWidth="1"/>
  </cols>
  <sheetData>
    <row r="1" spans="1:10" ht="18.75" x14ac:dyDescent="0.3">
      <c r="A1" s="1" t="s">
        <v>0</v>
      </c>
      <c r="B1" s="2"/>
      <c r="C1" s="2"/>
      <c r="D1" s="2"/>
      <c r="E1" s="2"/>
      <c r="F1" s="2"/>
    </row>
    <row r="2" spans="1:10" ht="6.95" customHeight="1" x14ac:dyDescent="0.25">
      <c r="A2" s="3"/>
      <c r="B2" s="2"/>
      <c r="C2" s="2"/>
      <c r="D2" s="2"/>
      <c r="E2" s="2"/>
      <c r="F2" s="2"/>
    </row>
    <row r="3" spans="1:10" ht="15.75" x14ac:dyDescent="0.25">
      <c r="A3" s="3" t="s">
        <v>17</v>
      </c>
      <c r="B3" s="4"/>
      <c r="C3" s="4"/>
      <c r="D3" s="4"/>
      <c r="E3" s="4"/>
      <c r="F3" s="2"/>
    </row>
    <row r="4" spans="1:10" ht="6.95" customHeight="1" x14ac:dyDescent="0.25">
      <c r="A4" s="5"/>
      <c r="B4" s="6"/>
      <c r="C4" s="6"/>
      <c r="D4" s="6"/>
      <c r="E4" s="6"/>
      <c r="F4" s="6"/>
    </row>
    <row r="5" spans="1:10" ht="6.95" customHeight="1" x14ac:dyDescent="0.25">
      <c r="A5" s="2"/>
      <c r="B5" s="2"/>
      <c r="C5" s="2"/>
      <c r="D5" s="2"/>
      <c r="E5" s="2"/>
      <c r="F5" s="2"/>
    </row>
    <row r="6" spans="1:10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10" ht="15.75" x14ac:dyDescent="0.25">
      <c r="A7" s="2"/>
      <c r="B7" s="7" t="s">
        <v>8</v>
      </c>
      <c r="C7" s="7" t="s">
        <v>9</v>
      </c>
      <c r="D7" s="7"/>
      <c r="E7" s="7"/>
      <c r="F7" s="7"/>
    </row>
    <row r="8" spans="1:10" ht="15.75" x14ac:dyDescent="0.25">
      <c r="A8" s="2"/>
      <c r="B8" s="7" t="s">
        <v>10</v>
      </c>
      <c r="C8" s="8">
        <v>0.15</v>
      </c>
      <c r="D8" s="7"/>
      <c r="E8" s="7"/>
      <c r="F8" s="7"/>
      <c r="H8" s="19">
        <v>2018</v>
      </c>
      <c r="J8">
        <v>2019</v>
      </c>
    </row>
    <row r="9" spans="1:10" ht="6.95" customHeight="1" x14ac:dyDescent="0.25">
      <c r="A9" s="6"/>
      <c r="B9" s="9"/>
      <c r="C9" s="10"/>
      <c r="D9" s="9"/>
      <c r="E9" s="9"/>
      <c r="F9" s="9"/>
    </row>
    <row r="10" spans="1:10" ht="6.95" customHeight="1" x14ac:dyDescent="0.25">
      <c r="A10" s="11"/>
      <c r="B10" s="12"/>
      <c r="C10" s="13"/>
      <c r="D10" s="12"/>
      <c r="E10" s="12"/>
      <c r="F10" s="12"/>
    </row>
    <row r="11" spans="1:10" ht="15" customHeight="1" x14ac:dyDescent="0.25">
      <c r="A11" s="7">
        <v>1</v>
      </c>
      <c r="B11" s="14">
        <v>24608.61</v>
      </c>
      <c r="C11" s="15">
        <f t="shared" ref="C11:C50" si="0">+ROUND(B11*C$8,2)</f>
        <v>3691.29</v>
      </c>
      <c r="D11" s="15">
        <f t="shared" ref="D11:D50" si="1">+ROUND(B11*0.00576923076923077,2)</f>
        <v>141.97</v>
      </c>
      <c r="E11" s="15">
        <f>+ROUND(D11*1.5,2)</f>
        <v>212.96</v>
      </c>
      <c r="F11" s="15">
        <f t="shared" ref="F11:F50" si="2">+D11*2</f>
        <v>283.94</v>
      </c>
      <c r="H11" s="18">
        <v>23813.61</v>
      </c>
      <c r="I11">
        <v>795</v>
      </c>
      <c r="J11" s="21">
        <f>+H11+I11</f>
        <v>24608.61</v>
      </c>
    </row>
    <row r="12" spans="1:10" ht="15" customHeight="1" x14ac:dyDescent="0.25">
      <c r="A12" s="7">
        <v>2</v>
      </c>
      <c r="B12" s="14">
        <v>24884.5</v>
      </c>
      <c r="C12" s="15">
        <f t="shared" si="0"/>
        <v>3732.68</v>
      </c>
      <c r="D12" s="15">
        <f t="shared" si="1"/>
        <v>143.56</v>
      </c>
      <c r="E12" s="15">
        <f>+ROUND(D12*1.5,2)</f>
        <v>215.34</v>
      </c>
      <c r="F12" s="15">
        <f t="shared" si="2"/>
        <v>287.12</v>
      </c>
      <c r="H12" s="18">
        <v>24089.5</v>
      </c>
      <c r="I12">
        <v>795</v>
      </c>
      <c r="J12" s="21">
        <f t="shared" ref="J12:J50" si="3">+H12+I12</f>
        <v>24884.5</v>
      </c>
    </row>
    <row r="13" spans="1:10" ht="15" customHeight="1" x14ac:dyDescent="0.25">
      <c r="A13" s="7">
        <v>3</v>
      </c>
      <c r="B13" s="14">
        <v>25160.37</v>
      </c>
      <c r="C13" s="15">
        <f t="shared" si="0"/>
        <v>3774.06</v>
      </c>
      <c r="D13" s="15">
        <f t="shared" si="1"/>
        <v>145.16</v>
      </c>
      <c r="E13" s="15">
        <f t="shared" ref="E13:E50" si="4">+ROUND(D13*1.5,2)</f>
        <v>217.74</v>
      </c>
      <c r="F13" s="15">
        <f t="shared" si="2"/>
        <v>290.32</v>
      </c>
      <c r="H13" s="18">
        <v>24365.37</v>
      </c>
      <c r="I13">
        <v>795</v>
      </c>
      <c r="J13" s="21">
        <f t="shared" si="3"/>
        <v>25160.37</v>
      </c>
    </row>
    <row r="14" spans="1:10" ht="15" customHeight="1" x14ac:dyDescent="0.25">
      <c r="A14" s="7">
        <v>4</v>
      </c>
      <c r="B14" s="14">
        <v>25436.240000000002</v>
      </c>
      <c r="C14" s="15">
        <f t="shared" si="0"/>
        <v>3815.44</v>
      </c>
      <c r="D14" s="15">
        <f t="shared" si="1"/>
        <v>146.75</v>
      </c>
      <c r="E14" s="15">
        <f t="shared" si="4"/>
        <v>220.13</v>
      </c>
      <c r="F14" s="15">
        <f t="shared" si="2"/>
        <v>293.5</v>
      </c>
      <c r="H14" s="18">
        <v>24641.24</v>
      </c>
      <c r="I14">
        <v>795</v>
      </c>
      <c r="J14" s="21">
        <f t="shared" si="3"/>
        <v>25436.240000000002</v>
      </c>
    </row>
    <row r="15" spans="1:10" ht="15" customHeight="1" x14ac:dyDescent="0.25">
      <c r="A15" s="7">
        <v>5</v>
      </c>
      <c r="B15" s="14">
        <v>25712.11</v>
      </c>
      <c r="C15" s="15">
        <f t="shared" si="0"/>
        <v>3856.82</v>
      </c>
      <c r="D15" s="15">
        <f t="shared" si="1"/>
        <v>148.34</v>
      </c>
      <c r="E15" s="15">
        <f t="shared" si="4"/>
        <v>222.51</v>
      </c>
      <c r="F15" s="15">
        <f t="shared" si="2"/>
        <v>296.68</v>
      </c>
      <c r="H15" s="18">
        <v>24917.11</v>
      </c>
      <c r="I15">
        <v>795</v>
      </c>
      <c r="J15" s="21">
        <f t="shared" si="3"/>
        <v>25712.11</v>
      </c>
    </row>
    <row r="16" spans="1:10" ht="15" customHeight="1" x14ac:dyDescent="0.25">
      <c r="A16" s="7">
        <v>6</v>
      </c>
      <c r="B16" s="14">
        <v>25988</v>
      </c>
      <c r="C16" s="15">
        <f t="shared" si="0"/>
        <v>3898.2</v>
      </c>
      <c r="D16" s="15">
        <f t="shared" si="1"/>
        <v>149.93</v>
      </c>
      <c r="E16" s="15">
        <f t="shared" si="4"/>
        <v>224.9</v>
      </c>
      <c r="F16" s="15">
        <f t="shared" si="2"/>
        <v>299.86</v>
      </c>
      <c r="H16" s="18">
        <v>25193</v>
      </c>
      <c r="I16">
        <v>795</v>
      </c>
      <c r="J16" s="21">
        <f t="shared" si="3"/>
        <v>25988</v>
      </c>
    </row>
    <row r="17" spans="1:10" ht="15" customHeight="1" x14ac:dyDescent="0.25">
      <c r="A17" s="7">
        <v>7</v>
      </c>
      <c r="B17" s="14">
        <v>26263.87</v>
      </c>
      <c r="C17" s="15">
        <f t="shared" si="0"/>
        <v>3939.58</v>
      </c>
      <c r="D17" s="15">
        <f t="shared" si="1"/>
        <v>151.52000000000001</v>
      </c>
      <c r="E17" s="15">
        <f t="shared" si="4"/>
        <v>227.28</v>
      </c>
      <c r="F17" s="15">
        <f t="shared" si="2"/>
        <v>303.04000000000002</v>
      </c>
      <c r="H17" s="18">
        <v>25468.87</v>
      </c>
      <c r="I17">
        <v>795</v>
      </c>
      <c r="J17" s="21">
        <f t="shared" si="3"/>
        <v>26263.87</v>
      </c>
    </row>
    <row r="18" spans="1:10" ht="15" customHeight="1" x14ac:dyDescent="0.25">
      <c r="A18" s="7">
        <v>8</v>
      </c>
      <c r="B18" s="14">
        <v>26539.74</v>
      </c>
      <c r="C18" s="15">
        <f t="shared" si="0"/>
        <v>3980.96</v>
      </c>
      <c r="D18" s="15">
        <f t="shared" si="1"/>
        <v>153.11000000000001</v>
      </c>
      <c r="E18" s="15">
        <f t="shared" si="4"/>
        <v>229.67</v>
      </c>
      <c r="F18" s="15">
        <f t="shared" si="2"/>
        <v>306.22000000000003</v>
      </c>
      <c r="H18" s="18">
        <v>25744.74</v>
      </c>
      <c r="I18">
        <v>795</v>
      </c>
      <c r="J18" s="21">
        <f t="shared" si="3"/>
        <v>26539.74</v>
      </c>
    </row>
    <row r="19" spans="1:10" ht="15" customHeight="1" x14ac:dyDescent="0.25">
      <c r="A19" s="7">
        <v>9</v>
      </c>
      <c r="B19" s="14">
        <v>26815.62</v>
      </c>
      <c r="C19" s="15">
        <f t="shared" si="0"/>
        <v>4022.34</v>
      </c>
      <c r="D19" s="15">
        <f t="shared" si="1"/>
        <v>154.71</v>
      </c>
      <c r="E19" s="15">
        <f t="shared" si="4"/>
        <v>232.07</v>
      </c>
      <c r="F19" s="15">
        <f t="shared" si="2"/>
        <v>309.42</v>
      </c>
      <c r="H19" s="18">
        <v>26020.62</v>
      </c>
      <c r="I19">
        <v>795</v>
      </c>
      <c r="J19" s="21">
        <f t="shared" si="3"/>
        <v>26815.62</v>
      </c>
    </row>
    <row r="20" spans="1:10" ht="15" customHeight="1" x14ac:dyDescent="0.25">
      <c r="A20" s="7">
        <v>10</v>
      </c>
      <c r="B20" s="14">
        <v>27091.5</v>
      </c>
      <c r="C20" s="15">
        <f t="shared" si="0"/>
        <v>4063.73</v>
      </c>
      <c r="D20" s="15">
        <f t="shared" si="1"/>
        <v>156.30000000000001</v>
      </c>
      <c r="E20" s="15">
        <f t="shared" si="4"/>
        <v>234.45</v>
      </c>
      <c r="F20" s="15">
        <f t="shared" si="2"/>
        <v>312.60000000000002</v>
      </c>
      <c r="H20" s="18">
        <v>26296.5</v>
      </c>
      <c r="I20">
        <v>795</v>
      </c>
      <c r="J20" s="21">
        <f t="shared" si="3"/>
        <v>27091.5</v>
      </c>
    </row>
    <row r="21" spans="1:10" ht="15" customHeight="1" x14ac:dyDescent="0.25">
      <c r="A21" s="7">
        <v>11</v>
      </c>
      <c r="B21" s="14">
        <v>27367.37</v>
      </c>
      <c r="C21" s="15">
        <f t="shared" si="0"/>
        <v>4105.1099999999997</v>
      </c>
      <c r="D21" s="15">
        <f t="shared" si="1"/>
        <v>157.88999999999999</v>
      </c>
      <c r="E21" s="15">
        <f t="shared" si="4"/>
        <v>236.84</v>
      </c>
      <c r="F21" s="15">
        <f t="shared" si="2"/>
        <v>315.77999999999997</v>
      </c>
      <c r="H21" s="18">
        <v>26572.37</v>
      </c>
      <c r="I21">
        <v>795</v>
      </c>
      <c r="J21" s="21">
        <f t="shared" si="3"/>
        <v>27367.37</v>
      </c>
    </row>
    <row r="22" spans="1:10" ht="15" customHeight="1" x14ac:dyDescent="0.25">
      <c r="A22" s="7">
        <v>12</v>
      </c>
      <c r="B22" s="14">
        <v>27643.24</v>
      </c>
      <c r="C22" s="15">
        <f t="shared" si="0"/>
        <v>4146.49</v>
      </c>
      <c r="D22" s="15">
        <f t="shared" si="1"/>
        <v>159.47999999999999</v>
      </c>
      <c r="E22" s="15">
        <f t="shared" si="4"/>
        <v>239.22</v>
      </c>
      <c r="F22" s="15">
        <f t="shared" si="2"/>
        <v>318.95999999999998</v>
      </c>
      <c r="H22" s="18">
        <v>26848.240000000002</v>
      </c>
      <c r="I22">
        <v>795</v>
      </c>
      <c r="J22" s="21">
        <f t="shared" si="3"/>
        <v>27643.24</v>
      </c>
    </row>
    <row r="23" spans="1:10" ht="15" customHeight="1" x14ac:dyDescent="0.25">
      <c r="A23" s="7">
        <v>13</v>
      </c>
      <c r="B23" s="14">
        <v>27919.119999999999</v>
      </c>
      <c r="C23" s="15">
        <f t="shared" si="0"/>
        <v>4187.87</v>
      </c>
      <c r="D23" s="15">
        <f t="shared" si="1"/>
        <v>161.07</v>
      </c>
      <c r="E23" s="15">
        <f t="shared" si="4"/>
        <v>241.61</v>
      </c>
      <c r="F23" s="15">
        <f t="shared" si="2"/>
        <v>322.14</v>
      </c>
      <c r="H23" s="18">
        <v>27124.12</v>
      </c>
      <c r="I23">
        <v>795</v>
      </c>
      <c r="J23" s="21">
        <f t="shared" si="3"/>
        <v>27919.119999999999</v>
      </c>
    </row>
    <row r="24" spans="1:10" ht="15" customHeight="1" x14ac:dyDescent="0.25">
      <c r="A24" s="7">
        <v>14</v>
      </c>
      <c r="B24" s="14">
        <v>28195</v>
      </c>
      <c r="C24" s="15">
        <f t="shared" si="0"/>
        <v>4229.25</v>
      </c>
      <c r="D24" s="15">
        <f t="shared" si="1"/>
        <v>162.66</v>
      </c>
      <c r="E24" s="15">
        <f t="shared" si="4"/>
        <v>243.99</v>
      </c>
      <c r="F24" s="15">
        <f t="shared" si="2"/>
        <v>325.32</v>
      </c>
      <c r="H24" s="18">
        <v>27400</v>
      </c>
      <c r="I24">
        <v>795</v>
      </c>
      <c r="J24" s="21">
        <f t="shared" si="3"/>
        <v>28195</v>
      </c>
    </row>
    <row r="25" spans="1:10" ht="15" customHeight="1" x14ac:dyDescent="0.25">
      <c r="A25" s="7">
        <v>15</v>
      </c>
      <c r="B25" s="14">
        <v>28470.87</v>
      </c>
      <c r="C25" s="15">
        <f t="shared" si="0"/>
        <v>4270.63</v>
      </c>
      <c r="D25" s="15">
        <f t="shared" si="1"/>
        <v>164.26</v>
      </c>
      <c r="E25" s="15">
        <f t="shared" si="4"/>
        <v>246.39</v>
      </c>
      <c r="F25" s="15">
        <f t="shared" si="2"/>
        <v>328.52</v>
      </c>
      <c r="H25" s="18">
        <v>27675.87</v>
      </c>
      <c r="I25">
        <v>795</v>
      </c>
      <c r="J25" s="21">
        <f t="shared" si="3"/>
        <v>28470.87</v>
      </c>
    </row>
    <row r="26" spans="1:10" ht="15" customHeight="1" x14ac:dyDescent="0.25">
      <c r="A26" s="7">
        <v>16</v>
      </c>
      <c r="B26" s="14">
        <v>28746.75</v>
      </c>
      <c r="C26" s="15">
        <f t="shared" si="0"/>
        <v>4312.01</v>
      </c>
      <c r="D26" s="15">
        <f t="shared" si="1"/>
        <v>165.85</v>
      </c>
      <c r="E26" s="15">
        <f t="shared" si="4"/>
        <v>248.78</v>
      </c>
      <c r="F26" s="15">
        <f t="shared" si="2"/>
        <v>331.7</v>
      </c>
      <c r="H26" s="18">
        <v>27951.75</v>
      </c>
      <c r="I26">
        <v>795</v>
      </c>
      <c r="J26" s="21">
        <f t="shared" si="3"/>
        <v>28746.75</v>
      </c>
    </row>
    <row r="27" spans="1:10" ht="15" customHeight="1" x14ac:dyDescent="0.25">
      <c r="A27" s="7">
        <v>17</v>
      </c>
      <c r="B27" s="14">
        <v>29022.63</v>
      </c>
      <c r="C27" s="15">
        <f t="shared" si="0"/>
        <v>4353.3900000000003</v>
      </c>
      <c r="D27" s="15">
        <f t="shared" si="1"/>
        <v>167.44</v>
      </c>
      <c r="E27" s="15">
        <f t="shared" si="4"/>
        <v>251.16</v>
      </c>
      <c r="F27" s="15">
        <f t="shared" si="2"/>
        <v>334.88</v>
      </c>
      <c r="H27" s="18">
        <v>28227.63</v>
      </c>
      <c r="I27">
        <v>795</v>
      </c>
      <c r="J27" s="21">
        <f t="shared" si="3"/>
        <v>29022.63</v>
      </c>
    </row>
    <row r="28" spans="1:10" ht="15" customHeight="1" x14ac:dyDescent="0.25">
      <c r="A28" s="7">
        <v>18</v>
      </c>
      <c r="B28" s="14">
        <v>29298.5</v>
      </c>
      <c r="C28" s="15">
        <f t="shared" si="0"/>
        <v>4394.78</v>
      </c>
      <c r="D28" s="15">
        <f t="shared" si="1"/>
        <v>169.03</v>
      </c>
      <c r="E28" s="15">
        <f t="shared" si="4"/>
        <v>253.55</v>
      </c>
      <c r="F28" s="15">
        <f t="shared" si="2"/>
        <v>338.06</v>
      </c>
      <c r="H28" s="18">
        <v>28503.5</v>
      </c>
      <c r="I28">
        <v>795</v>
      </c>
      <c r="J28" s="21">
        <f t="shared" si="3"/>
        <v>29298.5</v>
      </c>
    </row>
    <row r="29" spans="1:10" ht="15" customHeight="1" x14ac:dyDescent="0.25">
      <c r="A29" s="7">
        <v>19</v>
      </c>
      <c r="B29" s="14">
        <v>29574.38</v>
      </c>
      <c r="C29" s="15">
        <f t="shared" si="0"/>
        <v>4436.16</v>
      </c>
      <c r="D29" s="15">
        <f t="shared" si="1"/>
        <v>170.62</v>
      </c>
      <c r="E29" s="15">
        <f t="shared" si="4"/>
        <v>255.93</v>
      </c>
      <c r="F29" s="15">
        <f t="shared" si="2"/>
        <v>341.24</v>
      </c>
      <c r="H29" s="18">
        <v>28779.38</v>
      </c>
      <c r="I29">
        <v>795</v>
      </c>
      <c r="J29" s="21">
        <f t="shared" si="3"/>
        <v>29574.38</v>
      </c>
    </row>
    <row r="30" spans="1:10" ht="15" customHeight="1" x14ac:dyDescent="0.25">
      <c r="A30" s="7">
        <v>20</v>
      </c>
      <c r="B30" s="14">
        <v>29850.25</v>
      </c>
      <c r="C30" s="15">
        <f t="shared" si="0"/>
        <v>4477.54</v>
      </c>
      <c r="D30" s="15">
        <f t="shared" si="1"/>
        <v>172.21</v>
      </c>
      <c r="E30" s="15">
        <f t="shared" si="4"/>
        <v>258.32</v>
      </c>
      <c r="F30" s="15">
        <f t="shared" si="2"/>
        <v>344.42</v>
      </c>
      <c r="H30" s="18">
        <v>29055.25</v>
      </c>
      <c r="I30">
        <v>795</v>
      </c>
      <c r="J30" s="21">
        <f t="shared" si="3"/>
        <v>29850.25</v>
      </c>
    </row>
    <row r="31" spans="1:10" ht="15" customHeight="1" x14ac:dyDescent="0.25">
      <c r="A31" s="7">
        <v>21</v>
      </c>
      <c r="B31" s="14">
        <v>30126.13</v>
      </c>
      <c r="C31" s="15">
        <f t="shared" si="0"/>
        <v>4518.92</v>
      </c>
      <c r="D31" s="15">
        <f t="shared" si="1"/>
        <v>173.8</v>
      </c>
      <c r="E31" s="15">
        <f t="shared" si="4"/>
        <v>260.7</v>
      </c>
      <c r="F31" s="15">
        <f t="shared" si="2"/>
        <v>347.6</v>
      </c>
      <c r="H31" s="18">
        <v>29331.13</v>
      </c>
      <c r="I31">
        <v>795</v>
      </c>
      <c r="J31" s="21">
        <f t="shared" si="3"/>
        <v>30126.13</v>
      </c>
    </row>
    <row r="32" spans="1:10" ht="15" customHeight="1" x14ac:dyDescent="0.25">
      <c r="A32" s="7">
        <v>22</v>
      </c>
      <c r="B32" s="14">
        <v>30402.01</v>
      </c>
      <c r="C32" s="15">
        <f t="shared" si="0"/>
        <v>4560.3</v>
      </c>
      <c r="D32" s="15">
        <f t="shared" si="1"/>
        <v>175.4</v>
      </c>
      <c r="E32" s="15">
        <f t="shared" si="4"/>
        <v>263.10000000000002</v>
      </c>
      <c r="F32" s="15">
        <f t="shared" si="2"/>
        <v>350.8</v>
      </c>
      <c r="H32" s="18">
        <v>29607.01</v>
      </c>
      <c r="I32">
        <v>795</v>
      </c>
      <c r="J32" s="21">
        <f t="shared" si="3"/>
        <v>30402.01</v>
      </c>
    </row>
    <row r="33" spans="1:10" ht="15" customHeight="1" x14ac:dyDescent="0.25">
      <c r="A33" s="7">
        <v>23</v>
      </c>
      <c r="B33" s="14">
        <v>30677.89</v>
      </c>
      <c r="C33" s="15">
        <f t="shared" si="0"/>
        <v>4601.68</v>
      </c>
      <c r="D33" s="15">
        <f t="shared" si="1"/>
        <v>176.99</v>
      </c>
      <c r="E33" s="15">
        <f t="shared" si="4"/>
        <v>265.49</v>
      </c>
      <c r="F33" s="15">
        <f t="shared" si="2"/>
        <v>353.98</v>
      </c>
      <c r="H33" s="18">
        <v>29882.89</v>
      </c>
      <c r="I33">
        <v>795</v>
      </c>
      <c r="J33" s="21">
        <f t="shared" si="3"/>
        <v>30677.89</v>
      </c>
    </row>
    <row r="34" spans="1:10" ht="15" customHeight="1" x14ac:dyDescent="0.25">
      <c r="A34" s="7">
        <v>24</v>
      </c>
      <c r="B34" s="14">
        <v>30934.47</v>
      </c>
      <c r="C34" s="15">
        <f t="shared" si="0"/>
        <v>4640.17</v>
      </c>
      <c r="D34" s="15">
        <f t="shared" si="1"/>
        <v>178.47</v>
      </c>
      <c r="E34" s="15">
        <f t="shared" si="4"/>
        <v>267.70999999999998</v>
      </c>
      <c r="F34" s="15">
        <f t="shared" si="2"/>
        <v>356.94</v>
      </c>
      <c r="H34" s="18">
        <v>30139.47</v>
      </c>
      <c r="I34">
        <v>795</v>
      </c>
      <c r="J34" s="21">
        <f t="shared" si="3"/>
        <v>30934.47</v>
      </c>
    </row>
    <row r="35" spans="1:10" ht="15" customHeight="1" x14ac:dyDescent="0.25">
      <c r="A35" s="7">
        <v>25</v>
      </c>
      <c r="B35" s="14">
        <v>31210.17</v>
      </c>
      <c r="C35" s="15">
        <f t="shared" si="0"/>
        <v>4681.53</v>
      </c>
      <c r="D35" s="15">
        <f t="shared" si="1"/>
        <v>180.06</v>
      </c>
      <c r="E35" s="15">
        <f t="shared" si="4"/>
        <v>270.08999999999997</v>
      </c>
      <c r="F35" s="15">
        <f t="shared" si="2"/>
        <v>360.12</v>
      </c>
      <c r="H35" s="18">
        <v>30415.17</v>
      </c>
      <c r="I35">
        <v>795</v>
      </c>
      <c r="J35" s="21">
        <f t="shared" si="3"/>
        <v>31210.17</v>
      </c>
    </row>
    <row r="36" spans="1:10" ht="15" customHeight="1" x14ac:dyDescent="0.25">
      <c r="A36" s="7">
        <v>26</v>
      </c>
      <c r="B36" s="14">
        <v>31485.87</v>
      </c>
      <c r="C36" s="15">
        <f t="shared" si="0"/>
        <v>4722.88</v>
      </c>
      <c r="D36" s="15">
        <f t="shared" si="1"/>
        <v>181.65</v>
      </c>
      <c r="E36" s="15">
        <f t="shared" si="4"/>
        <v>272.48</v>
      </c>
      <c r="F36" s="15">
        <f t="shared" si="2"/>
        <v>363.3</v>
      </c>
      <c r="H36" s="18">
        <v>30690.87</v>
      </c>
      <c r="I36">
        <v>795</v>
      </c>
      <c r="J36" s="21">
        <f t="shared" si="3"/>
        <v>31485.87</v>
      </c>
    </row>
    <row r="37" spans="1:10" ht="15" customHeight="1" x14ac:dyDescent="0.25">
      <c r="A37" s="7">
        <v>27</v>
      </c>
      <c r="B37" s="14">
        <v>31761.57</v>
      </c>
      <c r="C37" s="15">
        <f t="shared" si="0"/>
        <v>4764.24</v>
      </c>
      <c r="D37" s="15">
        <f t="shared" si="1"/>
        <v>183.24</v>
      </c>
      <c r="E37" s="15">
        <f t="shared" si="4"/>
        <v>274.86</v>
      </c>
      <c r="F37" s="15">
        <f t="shared" si="2"/>
        <v>366.48</v>
      </c>
      <c r="H37" s="18">
        <v>30966.57</v>
      </c>
      <c r="I37">
        <v>795</v>
      </c>
      <c r="J37" s="21">
        <f t="shared" si="3"/>
        <v>31761.57</v>
      </c>
    </row>
    <row r="38" spans="1:10" ht="15" customHeight="1" x14ac:dyDescent="0.25">
      <c r="A38" s="7">
        <v>28</v>
      </c>
      <c r="B38" s="14">
        <v>31837.27</v>
      </c>
      <c r="C38" s="15">
        <f t="shared" si="0"/>
        <v>4775.59</v>
      </c>
      <c r="D38" s="15">
        <f t="shared" si="1"/>
        <v>183.68</v>
      </c>
      <c r="E38" s="15">
        <f t="shared" si="4"/>
        <v>275.52</v>
      </c>
      <c r="F38" s="15">
        <f t="shared" si="2"/>
        <v>367.36</v>
      </c>
      <c r="H38" s="18">
        <v>31242.27</v>
      </c>
      <c r="I38" s="20">
        <v>595</v>
      </c>
      <c r="J38" s="21">
        <f t="shared" si="3"/>
        <v>31837.27</v>
      </c>
    </row>
    <row r="39" spans="1:10" ht="15" customHeight="1" x14ac:dyDescent="0.25">
      <c r="A39" s="7">
        <v>29</v>
      </c>
      <c r="B39" s="14">
        <v>32112.97</v>
      </c>
      <c r="C39" s="15">
        <f t="shared" si="0"/>
        <v>4816.95</v>
      </c>
      <c r="D39" s="15">
        <f t="shared" si="1"/>
        <v>185.27</v>
      </c>
      <c r="E39" s="15">
        <f t="shared" si="4"/>
        <v>277.91000000000003</v>
      </c>
      <c r="F39" s="15">
        <f t="shared" si="2"/>
        <v>370.54</v>
      </c>
      <c r="H39" s="18">
        <v>31517.97</v>
      </c>
      <c r="I39" s="20">
        <v>595</v>
      </c>
      <c r="J39" s="21">
        <f t="shared" si="3"/>
        <v>32112.97</v>
      </c>
    </row>
    <row r="40" spans="1:10" ht="15" customHeight="1" x14ac:dyDescent="0.25">
      <c r="A40" s="7">
        <v>30</v>
      </c>
      <c r="B40" s="14">
        <v>32388.67</v>
      </c>
      <c r="C40" s="15">
        <f t="shared" si="0"/>
        <v>4858.3</v>
      </c>
      <c r="D40" s="15">
        <f t="shared" si="1"/>
        <v>186.86</v>
      </c>
      <c r="E40" s="15">
        <f t="shared" si="4"/>
        <v>280.29000000000002</v>
      </c>
      <c r="F40" s="15">
        <f t="shared" si="2"/>
        <v>373.72</v>
      </c>
      <c r="H40" s="18">
        <v>31793.67</v>
      </c>
      <c r="I40" s="20">
        <v>595</v>
      </c>
      <c r="J40" s="21">
        <f t="shared" si="3"/>
        <v>32388.67</v>
      </c>
    </row>
    <row r="41" spans="1:10" ht="15" customHeight="1" x14ac:dyDescent="0.25">
      <c r="A41" s="7">
        <v>31</v>
      </c>
      <c r="B41" s="14">
        <v>32664.37</v>
      </c>
      <c r="C41" s="15">
        <f t="shared" si="0"/>
        <v>4899.66</v>
      </c>
      <c r="D41" s="15">
        <f t="shared" si="1"/>
        <v>188.45</v>
      </c>
      <c r="E41" s="15">
        <f t="shared" si="4"/>
        <v>282.68</v>
      </c>
      <c r="F41" s="15">
        <f t="shared" si="2"/>
        <v>376.9</v>
      </c>
      <c r="H41" s="18">
        <v>32069.37</v>
      </c>
      <c r="I41" s="20">
        <v>595</v>
      </c>
      <c r="J41" s="21">
        <f t="shared" si="3"/>
        <v>32664.37</v>
      </c>
    </row>
    <row r="42" spans="1:10" ht="15" customHeight="1" x14ac:dyDescent="0.25">
      <c r="A42" s="7">
        <v>32</v>
      </c>
      <c r="B42" s="14">
        <v>32940.07</v>
      </c>
      <c r="C42" s="15">
        <f t="shared" si="0"/>
        <v>4941.01</v>
      </c>
      <c r="D42" s="15">
        <f t="shared" si="1"/>
        <v>190.04</v>
      </c>
      <c r="E42" s="15">
        <f t="shared" si="4"/>
        <v>285.06</v>
      </c>
      <c r="F42" s="15">
        <f t="shared" si="2"/>
        <v>380.08</v>
      </c>
      <c r="H42" s="18">
        <v>32345.07</v>
      </c>
      <c r="I42" s="20">
        <v>595</v>
      </c>
      <c r="J42" s="21">
        <f t="shared" si="3"/>
        <v>32940.07</v>
      </c>
    </row>
    <row r="43" spans="1:10" ht="15" customHeight="1" x14ac:dyDescent="0.25">
      <c r="A43" s="7">
        <v>33</v>
      </c>
      <c r="B43" s="14">
        <v>33215.770000000004</v>
      </c>
      <c r="C43" s="15">
        <f t="shared" si="0"/>
        <v>4982.37</v>
      </c>
      <c r="D43" s="15">
        <f t="shared" si="1"/>
        <v>191.63</v>
      </c>
      <c r="E43" s="15">
        <f t="shared" si="4"/>
        <v>287.45</v>
      </c>
      <c r="F43" s="15">
        <f t="shared" si="2"/>
        <v>383.26</v>
      </c>
      <c r="H43" s="18">
        <v>32620.77</v>
      </c>
      <c r="I43" s="20">
        <v>595</v>
      </c>
      <c r="J43" s="21">
        <f t="shared" si="3"/>
        <v>33215.770000000004</v>
      </c>
    </row>
    <row r="44" spans="1:10" ht="15" customHeight="1" x14ac:dyDescent="0.25">
      <c r="A44" s="7">
        <v>34</v>
      </c>
      <c r="B44" s="14">
        <v>33491.47</v>
      </c>
      <c r="C44" s="15">
        <f t="shared" si="0"/>
        <v>5023.72</v>
      </c>
      <c r="D44" s="15">
        <f t="shared" si="1"/>
        <v>193.22</v>
      </c>
      <c r="E44" s="15">
        <f t="shared" si="4"/>
        <v>289.83</v>
      </c>
      <c r="F44" s="15">
        <f t="shared" si="2"/>
        <v>386.44</v>
      </c>
      <c r="H44" s="18">
        <v>32896.47</v>
      </c>
      <c r="I44" s="20">
        <v>595</v>
      </c>
      <c r="J44" s="21">
        <f t="shared" si="3"/>
        <v>33491.47</v>
      </c>
    </row>
    <row r="45" spans="1:10" ht="15" customHeight="1" x14ac:dyDescent="0.25">
      <c r="A45" s="7">
        <v>35</v>
      </c>
      <c r="B45" s="14">
        <v>33767.17</v>
      </c>
      <c r="C45" s="15">
        <f t="shared" si="0"/>
        <v>5065.08</v>
      </c>
      <c r="D45" s="15">
        <f t="shared" si="1"/>
        <v>194.81</v>
      </c>
      <c r="E45" s="15">
        <f t="shared" si="4"/>
        <v>292.22000000000003</v>
      </c>
      <c r="F45" s="15">
        <f t="shared" si="2"/>
        <v>389.62</v>
      </c>
      <c r="H45" s="18">
        <v>33172.17</v>
      </c>
      <c r="I45" s="20">
        <v>595</v>
      </c>
      <c r="J45" s="21">
        <f t="shared" si="3"/>
        <v>33767.17</v>
      </c>
    </row>
    <row r="46" spans="1:10" ht="15" customHeight="1" x14ac:dyDescent="0.25">
      <c r="A46" s="7">
        <v>36</v>
      </c>
      <c r="B46" s="14">
        <v>34042.870000000003</v>
      </c>
      <c r="C46" s="15">
        <f t="shared" si="0"/>
        <v>5106.43</v>
      </c>
      <c r="D46" s="15">
        <f t="shared" si="1"/>
        <v>196.4</v>
      </c>
      <c r="E46" s="15">
        <f t="shared" si="4"/>
        <v>294.60000000000002</v>
      </c>
      <c r="F46" s="15">
        <f t="shared" si="2"/>
        <v>392.8</v>
      </c>
      <c r="H46" s="18">
        <v>33447.870000000003</v>
      </c>
      <c r="I46" s="20">
        <v>595</v>
      </c>
      <c r="J46" s="21">
        <f t="shared" si="3"/>
        <v>34042.870000000003</v>
      </c>
    </row>
    <row r="47" spans="1:10" ht="15" customHeight="1" x14ac:dyDescent="0.25">
      <c r="A47" s="7">
        <v>37</v>
      </c>
      <c r="B47" s="14">
        <v>34318.57</v>
      </c>
      <c r="C47" s="15">
        <f t="shared" si="0"/>
        <v>5147.79</v>
      </c>
      <c r="D47" s="15">
        <f t="shared" si="1"/>
        <v>197.99</v>
      </c>
      <c r="E47" s="15">
        <f t="shared" si="4"/>
        <v>296.99</v>
      </c>
      <c r="F47" s="15">
        <f t="shared" si="2"/>
        <v>395.98</v>
      </c>
      <c r="H47" s="18">
        <v>33723.57</v>
      </c>
      <c r="I47" s="20">
        <v>595</v>
      </c>
      <c r="J47" s="21">
        <f t="shared" si="3"/>
        <v>34318.57</v>
      </c>
    </row>
    <row r="48" spans="1:10" ht="15" customHeight="1" x14ac:dyDescent="0.25">
      <c r="A48" s="7">
        <v>38</v>
      </c>
      <c r="B48" s="14">
        <v>34594.269999999997</v>
      </c>
      <c r="C48" s="15">
        <f t="shared" si="0"/>
        <v>5189.1400000000003</v>
      </c>
      <c r="D48" s="15">
        <f t="shared" si="1"/>
        <v>199.58</v>
      </c>
      <c r="E48" s="15">
        <f t="shared" si="4"/>
        <v>299.37</v>
      </c>
      <c r="F48" s="15">
        <f t="shared" si="2"/>
        <v>399.16</v>
      </c>
      <c r="H48" s="18">
        <v>33999.269999999997</v>
      </c>
      <c r="I48" s="20">
        <v>595</v>
      </c>
      <c r="J48" s="21">
        <f t="shared" si="3"/>
        <v>34594.269999999997</v>
      </c>
    </row>
    <row r="49" spans="1:10" ht="15" customHeight="1" x14ac:dyDescent="0.25">
      <c r="A49" s="7">
        <v>39</v>
      </c>
      <c r="B49" s="14">
        <v>34869.97</v>
      </c>
      <c r="C49" s="15">
        <f t="shared" si="0"/>
        <v>5230.5</v>
      </c>
      <c r="D49" s="15">
        <f t="shared" si="1"/>
        <v>201.17</v>
      </c>
      <c r="E49" s="15">
        <f t="shared" si="4"/>
        <v>301.76</v>
      </c>
      <c r="F49" s="15">
        <f t="shared" si="2"/>
        <v>402.34</v>
      </c>
      <c r="H49" s="18">
        <v>34274.97</v>
      </c>
      <c r="I49" s="20">
        <v>595</v>
      </c>
      <c r="J49" s="21">
        <f t="shared" si="3"/>
        <v>34869.97</v>
      </c>
    </row>
    <row r="50" spans="1:10" ht="15" customHeight="1" x14ac:dyDescent="0.25">
      <c r="A50" s="7">
        <v>40</v>
      </c>
      <c r="B50" s="14">
        <v>35145.67</v>
      </c>
      <c r="C50" s="15">
        <f t="shared" si="0"/>
        <v>5271.85</v>
      </c>
      <c r="D50" s="15">
        <f t="shared" si="1"/>
        <v>202.76</v>
      </c>
      <c r="E50" s="15">
        <f t="shared" si="4"/>
        <v>304.14</v>
      </c>
      <c r="F50" s="15">
        <f t="shared" si="2"/>
        <v>405.52</v>
      </c>
      <c r="H50" s="18">
        <v>34550.67</v>
      </c>
      <c r="I50" s="20">
        <v>595</v>
      </c>
      <c r="J50" s="21">
        <f t="shared" si="3"/>
        <v>35145.67</v>
      </c>
    </row>
    <row r="51" spans="1:10" ht="6.95" customHeight="1" x14ac:dyDescent="0.25"/>
    <row r="52" spans="1:10" ht="6.95" customHeight="1" x14ac:dyDescent="0.25">
      <c r="A52" s="16"/>
      <c r="B52" s="16"/>
      <c r="C52" s="16"/>
      <c r="D52" s="16"/>
      <c r="E52" s="16"/>
      <c r="F52" s="16"/>
    </row>
    <row r="53" spans="1:10" x14ac:dyDescent="0.25">
      <c r="B53" t="s">
        <v>11</v>
      </c>
    </row>
    <row r="54" spans="1:10" x14ac:dyDescent="0.25">
      <c r="B54" t="s">
        <v>12</v>
      </c>
    </row>
    <row r="55" spans="1:10" x14ac:dyDescent="0.25">
      <c r="B55" t="s">
        <v>13</v>
      </c>
    </row>
    <row r="56" spans="1:10" ht="6.95" customHeight="1" x14ac:dyDescent="0.25">
      <c r="A56" s="17"/>
      <c r="B56" s="17"/>
      <c r="C56" s="17"/>
      <c r="D56" s="17"/>
      <c r="E56" s="17"/>
      <c r="F56" s="17"/>
    </row>
    <row r="57" spans="1:10" ht="6.95" customHeight="1" x14ac:dyDescent="0.25"/>
    <row r="58" spans="1:10" x14ac:dyDescent="0.25">
      <c r="B58" t="s">
        <v>14</v>
      </c>
      <c r="D58">
        <f>+ROUND(D20*0.16,2)</f>
        <v>25.01</v>
      </c>
      <c r="E58" s="20"/>
    </row>
    <row r="59" spans="1:10" x14ac:dyDescent="0.25">
      <c r="B59" t="s">
        <v>15</v>
      </c>
      <c r="D59">
        <f>+D58*2</f>
        <v>50.02</v>
      </c>
    </row>
    <row r="60" spans="1:10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8" workbookViewId="0">
      <selection activeCell="B11" sqref="B11:B40"/>
    </sheetView>
  </sheetViews>
  <sheetFormatPr defaultRowHeight="15" x14ac:dyDescent="0.25"/>
  <cols>
    <col min="1" max="1" width="9" customWidth="1"/>
    <col min="2" max="2" width="12" customWidth="1"/>
    <col min="3" max="3" width="12.42578125" customWidth="1"/>
  </cols>
  <sheetData>
    <row r="1" spans="1:6" ht="18.75" x14ac:dyDescent="0.3">
      <c r="A1" s="1" t="s">
        <v>0</v>
      </c>
      <c r="B1" s="2"/>
      <c r="C1" s="2"/>
      <c r="D1" s="2"/>
      <c r="E1" s="2"/>
      <c r="F1" s="2"/>
    </row>
    <row r="2" spans="1:6" ht="15.75" x14ac:dyDescent="0.25">
      <c r="A2" s="3"/>
      <c r="B2" s="2"/>
      <c r="C2" s="2"/>
      <c r="D2" s="2"/>
      <c r="E2" s="2"/>
      <c r="F2" s="2"/>
    </row>
    <row r="3" spans="1:6" ht="15.75" x14ac:dyDescent="0.25">
      <c r="A3" s="3" t="s">
        <v>1</v>
      </c>
      <c r="B3" s="4"/>
      <c r="C3" s="4"/>
      <c r="D3" s="4"/>
      <c r="E3" s="4"/>
      <c r="F3" s="2"/>
    </row>
    <row r="4" spans="1:6" ht="15.75" x14ac:dyDescent="0.25">
      <c r="A4" s="5"/>
      <c r="B4" s="6"/>
      <c r="C4" s="6"/>
      <c r="D4" s="6"/>
      <c r="E4" s="6"/>
      <c r="F4" s="6"/>
    </row>
    <row r="5" spans="1:6" ht="15.75" x14ac:dyDescent="0.25">
      <c r="A5" s="2"/>
      <c r="B5" s="2"/>
      <c r="C5" s="2"/>
      <c r="D5" s="2"/>
      <c r="E5" s="2"/>
      <c r="F5" s="2"/>
    </row>
    <row r="6" spans="1:6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6" ht="15.75" x14ac:dyDescent="0.25">
      <c r="A7" s="2"/>
      <c r="B7" s="7" t="s">
        <v>8</v>
      </c>
      <c r="C7" s="7" t="s">
        <v>9</v>
      </c>
      <c r="D7" s="7"/>
      <c r="E7" s="7"/>
      <c r="F7" s="7"/>
    </row>
    <row r="8" spans="1:6" ht="15.75" x14ac:dyDescent="0.25">
      <c r="A8" s="2"/>
      <c r="B8" s="7" t="s">
        <v>10</v>
      </c>
      <c r="C8" s="8">
        <v>0.15</v>
      </c>
      <c r="D8" s="7"/>
      <c r="E8" s="7"/>
      <c r="F8" s="7"/>
    </row>
    <row r="9" spans="1:6" ht="15.75" x14ac:dyDescent="0.25">
      <c r="A9" s="6"/>
      <c r="B9" s="9"/>
      <c r="C9" s="10"/>
      <c r="D9" s="9"/>
      <c r="E9" s="9"/>
      <c r="F9" s="9"/>
    </row>
    <row r="10" spans="1:6" ht="15.75" x14ac:dyDescent="0.25">
      <c r="A10" s="11"/>
      <c r="B10" s="12"/>
      <c r="C10" s="13"/>
      <c r="D10" s="12"/>
      <c r="E10" s="12"/>
      <c r="F10" s="12"/>
    </row>
    <row r="11" spans="1:6" ht="15.75" x14ac:dyDescent="0.25">
      <c r="A11" s="7">
        <v>1</v>
      </c>
      <c r="B11" s="14">
        <v>23813.61202176</v>
      </c>
      <c r="C11" s="15">
        <f t="shared" ref="C11:C40" si="0">+ROUND(B11*C$8,2)</f>
        <v>3572.04</v>
      </c>
      <c r="D11" s="15">
        <f t="shared" ref="D11:D40" si="1">+ROUND(B11*0.00576923076923077,2)</f>
        <v>137.38999999999999</v>
      </c>
      <c r="E11" s="15">
        <f>+ROUND(D11*1.5,2)</f>
        <v>206.09</v>
      </c>
      <c r="F11" s="15">
        <f t="shared" ref="F11:F40" si="2">+D11*2</f>
        <v>274.77999999999997</v>
      </c>
    </row>
    <row r="12" spans="1:6" ht="15.75" x14ac:dyDescent="0.25">
      <c r="A12" s="7">
        <v>2</v>
      </c>
      <c r="B12" s="14">
        <v>24089.495316479999</v>
      </c>
      <c r="C12" s="15">
        <f t="shared" si="0"/>
        <v>3613.42</v>
      </c>
      <c r="D12" s="15">
        <f t="shared" si="1"/>
        <v>138.97999999999999</v>
      </c>
      <c r="E12" s="15">
        <f>+ROUND(D12*1.5,2)</f>
        <v>208.47</v>
      </c>
      <c r="F12" s="15">
        <f t="shared" si="2"/>
        <v>277.95999999999998</v>
      </c>
    </row>
    <row r="13" spans="1:6" ht="15.75" x14ac:dyDescent="0.25">
      <c r="A13" s="7">
        <v>3</v>
      </c>
      <c r="B13" s="14">
        <v>24365.368135679997</v>
      </c>
      <c r="C13" s="15">
        <f t="shared" si="0"/>
        <v>3654.81</v>
      </c>
      <c r="D13" s="15">
        <f t="shared" si="1"/>
        <v>140.57</v>
      </c>
      <c r="E13" s="15">
        <f t="shared" ref="E13:E40" si="3">+ROUND(D13*1.5,2)</f>
        <v>210.86</v>
      </c>
      <c r="F13" s="15">
        <f t="shared" si="2"/>
        <v>281.14</v>
      </c>
    </row>
    <row r="14" spans="1:6" ht="15.75" x14ac:dyDescent="0.25">
      <c r="A14" s="7">
        <v>4</v>
      </c>
      <c r="B14" s="14">
        <v>24641.240954879995</v>
      </c>
      <c r="C14" s="15">
        <f t="shared" si="0"/>
        <v>3696.19</v>
      </c>
      <c r="D14" s="15">
        <f t="shared" si="1"/>
        <v>142.16</v>
      </c>
      <c r="E14" s="15">
        <f t="shared" si="3"/>
        <v>213.24</v>
      </c>
      <c r="F14" s="15">
        <f t="shared" si="2"/>
        <v>284.32</v>
      </c>
    </row>
    <row r="15" spans="1:6" ht="15.75" x14ac:dyDescent="0.25">
      <c r="A15" s="7">
        <v>5</v>
      </c>
      <c r="B15" s="14">
        <v>24917.113774079997</v>
      </c>
      <c r="C15" s="15">
        <f t="shared" si="0"/>
        <v>3737.57</v>
      </c>
      <c r="D15" s="15">
        <f t="shared" si="1"/>
        <v>143.75</v>
      </c>
      <c r="E15" s="15">
        <f t="shared" si="3"/>
        <v>215.63</v>
      </c>
      <c r="F15" s="15">
        <f t="shared" si="2"/>
        <v>287.5</v>
      </c>
    </row>
    <row r="16" spans="1:6" ht="15.75" x14ac:dyDescent="0.25">
      <c r="A16" s="7">
        <v>6</v>
      </c>
      <c r="B16" s="14">
        <v>25192.997068799999</v>
      </c>
      <c r="C16" s="15">
        <f t="shared" si="0"/>
        <v>3778.95</v>
      </c>
      <c r="D16" s="15">
        <f t="shared" si="1"/>
        <v>145.34</v>
      </c>
      <c r="E16" s="15">
        <f t="shared" si="3"/>
        <v>218.01</v>
      </c>
      <c r="F16" s="15">
        <f t="shared" si="2"/>
        <v>290.68</v>
      </c>
    </row>
    <row r="17" spans="1:6" ht="15.75" x14ac:dyDescent="0.25">
      <c r="A17" s="7">
        <v>7</v>
      </c>
      <c r="B17" s="14">
        <v>25468.869887999997</v>
      </c>
      <c r="C17" s="15">
        <f t="shared" si="0"/>
        <v>3820.33</v>
      </c>
      <c r="D17" s="15">
        <f t="shared" si="1"/>
        <v>146.94</v>
      </c>
      <c r="E17" s="15">
        <f t="shared" si="3"/>
        <v>220.41</v>
      </c>
      <c r="F17" s="15">
        <f t="shared" si="2"/>
        <v>293.88</v>
      </c>
    </row>
    <row r="18" spans="1:6" ht="15.75" x14ac:dyDescent="0.25">
      <c r="A18" s="7">
        <v>8</v>
      </c>
      <c r="B18" s="14">
        <v>25744.742707199995</v>
      </c>
      <c r="C18" s="15">
        <f t="shared" si="0"/>
        <v>3861.71</v>
      </c>
      <c r="D18" s="15">
        <f t="shared" si="1"/>
        <v>148.53</v>
      </c>
      <c r="E18" s="15">
        <f t="shared" si="3"/>
        <v>222.8</v>
      </c>
      <c r="F18" s="15">
        <f t="shared" si="2"/>
        <v>297.06</v>
      </c>
    </row>
    <row r="19" spans="1:6" ht="15.75" x14ac:dyDescent="0.25">
      <c r="A19" s="7">
        <v>9</v>
      </c>
      <c r="B19" s="14">
        <v>26020.615526400001</v>
      </c>
      <c r="C19" s="15">
        <f t="shared" si="0"/>
        <v>3903.09</v>
      </c>
      <c r="D19" s="15">
        <f t="shared" si="1"/>
        <v>150.12</v>
      </c>
      <c r="E19" s="15">
        <f t="shared" si="3"/>
        <v>225.18</v>
      </c>
      <c r="F19" s="15">
        <f t="shared" si="2"/>
        <v>300.24</v>
      </c>
    </row>
    <row r="20" spans="1:6" ht="15.75" x14ac:dyDescent="0.25">
      <c r="A20" s="7">
        <v>10</v>
      </c>
      <c r="B20" s="14">
        <v>26296.49882112</v>
      </c>
      <c r="C20" s="15">
        <f t="shared" si="0"/>
        <v>3944.47</v>
      </c>
      <c r="D20" s="15">
        <f t="shared" si="1"/>
        <v>151.71</v>
      </c>
      <c r="E20" s="15">
        <f t="shared" si="3"/>
        <v>227.57</v>
      </c>
      <c r="F20" s="15">
        <f t="shared" si="2"/>
        <v>303.42</v>
      </c>
    </row>
    <row r="21" spans="1:6" ht="15.75" x14ac:dyDescent="0.25">
      <c r="A21" s="7">
        <v>11</v>
      </c>
      <c r="B21" s="14">
        <v>26572.371640320001</v>
      </c>
      <c r="C21" s="15">
        <f t="shared" si="0"/>
        <v>3985.86</v>
      </c>
      <c r="D21" s="15">
        <f t="shared" si="1"/>
        <v>153.30000000000001</v>
      </c>
      <c r="E21" s="15">
        <f t="shared" si="3"/>
        <v>229.95</v>
      </c>
      <c r="F21" s="15">
        <f t="shared" si="2"/>
        <v>306.60000000000002</v>
      </c>
    </row>
    <row r="22" spans="1:6" ht="15.75" x14ac:dyDescent="0.25">
      <c r="A22" s="7">
        <v>12</v>
      </c>
      <c r="B22" s="14">
        <v>26848.24445952</v>
      </c>
      <c r="C22" s="15">
        <f t="shared" si="0"/>
        <v>4027.24</v>
      </c>
      <c r="D22" s="15">
        <f t="shared" si="1"/>
        <v>154.88999999999999</v>
      </c>
      <c r="E22" s="15">
        <f t="shared" si="3"/>
        <v>232.34</v>
      </c>
      <c r="F22" s="15">
        <f t="shared" si="2"/>
        <v>309.77999999999997</v>
      </c>
    </row>
    <row r="23" spans="1:6" ht="15.75" x14ac:dyDescent="0.25">
      <c r="A23" s="7">
        <v>13</v>
      </c>
      <c r="B23" s="14">
        <v>27124.117278720001</v>
      </c>
      <c r="C23" s="15">
        <f t="shared" si="0"/>
        <v>4068.62</v>
      </c>
      <c r="D23" s="15">
        <f t="shared" si="1"/>
        <v>156.49</v>
      </c>
      <c r="E23" s="15">
        <f t="shared" si="3"/>
        <v>234.74</v>
      </c>
      <c r="F23" s="15">
        <f t="shared" si="2"/>
        <v>312.98</v>
      </c>
    </row>
    <row r="24" spans="1:6" ht="15.75" x14ac:dyDescent="0.25">
      <c r="A24" s="7">
        <v>14</v>
      </c>
      <c r="B24" s="14">
        <v>27400.00057344</v>
      </c>
      <c r="C24" s="15">
        <f t="shared" si="0"/>
        <v>4110</v>
      </c>
      <c r="D24" s="15">
        <f t="shared" si="1"/>
        <v>158.08000000000001</v>
      </c>
      <c r="E24" s="15">
        <f t="shared" si="3"/>
        <v>237.12</v>
      </c>
      <c r="F24" s="15">
        <f t="shared" si="2"/>
        <v>316.16000000000003</v>
      </c>
    </row>
    <row r="25" spans="1:6" ht="15.75" x14ac:dyDescent="0.25">
      <c r="A25" s="7">
        <v>15</v>
      </c>
      <c r="B25" s="14">
        <v>27675.873392639998</v>
      </c>
      <c r="C25" s="15">
        <f t="shared" si="0"/>
        <v>4151.38</v>
      </c>
      <c r="D25" s="15">
        <f t="shared" si="1"/>
        <v>159.66999999999999</v>
      </c>
      <c r="E25" s="15">
        <f t="shared" si="3"/>
        <v>239.51</v>
      </c>
      <c r="F25" s="15">
        <f t="shared" si="2"/>
        <v>319.33999999999997</v>
      </c>
    </row>
    <row r="26" spans="1:6" ht="15.75" x14ac:dyDescent="0.25">
      <c r="A26" s="7">
        <v>16</v>
      </c>
      <c r="B26" s="14">
        <v>27951.746211839996</v>
      </c>
      <c r="C26" s="15">
        <f t="shared" si="0"/>
        <v>4192.76</v>
      </c>
      <c r="D26" s="15">
        <f t="shared" si="1"/>
        <v>161.26</v>
      </c>
      <c r="E26" s="15">
        <f t="shared" si="3"/>
        <v>241.89</v>
      </c>
      <c r="F26" s="15">
        <f t="shared" si="2"/>
        <v>322.52</v>
      </c>
    </row>
    <row r="27" spans="1:6" ht="15.75" x14ac:dyDescent="0.25">
      <c r="A27" s="7">
        <v>17</v>
      </c>
      <c r="B27" s="14">
        <v>28227.629506559999</v>
      </c>
      <c r="C27" s="15">
        <f t="shared" si="0"/>
        <v>4234.1400000000003</v>
      </c>
      <c r="D27" s="15">
        <f t="shared" si="1"/>
        <v>162.85</v>
      </c>
      <c r="E27" s="15">
        <f t="shared" si="3"/>
        <v>244.28</v>
      </c>
      <c r="F27" s="15">
        <f t="shared" si="2"/>
        <v>325.7</v>
      </c>
    </row>
    <row r="28" spans="1:6" ht="15.75" x14ac:dyDescent="0.25">
      <c r="A28" s="7">
        <v>18</v>
      </c>
      <c r="B28" s="14">
        <v>28503.502325760001</v>
      </c>
      <c r="C28" s="15">
        <f t="shared" si="0"/>
        <v>4275.53</v>
      </c>
      <c r="D28" s="15">
        <f t="shared" si="1"/>
        <v>164.44</v>
      </c>
      <c r="E28" s="15">
        <f t="shared" si="3"/>
        <v>246.66</v>
      </c>
      <c r="F28" s="15">
        <f t="shared" si="2"/>
        <v>328.88</v>
      </c>
    </row>
    <row r="29" spans="1:6" ht="15.75" x14ac:dyDescent="0.25">
      <c r="A29" s="7">
        <v>19</v>
      </c>
      <c r="B29" s="14">
        <v>28779.375144959999</v>
      </c>
      <c r="C29" s="15">
        <f t="shared" si="0"/>
        <v>4316.91</v>
      </c>
      <c r="D29" s="15">
        <f t="shared" si="1"/>
        <v>166.03</v>
      </c>
      <c r="E29" s="15">
        <f t="shared" si="3"/>
        <v>249.05</v>
      </c>
      <c r="F29" s="15">
        <f t="shared" si="2"/>
        <v>332.06</v>
      </c>
    </row>
    <row r="30" spans="1:6" ht="15.75" x14ac:dyDescent="0.25">
      <c r="A30" s="7">
        <v>20</v>
      </c>
      <c r="B30" s="14">
        <v>29055.24796416</v>
      </c>
      <c r="C30" s="15">
        <f t="shared" si="0"/>
        <v>4358.29</v>
      </c>
      <c r="D30" s="15">
        <f t="shared" si="1"/>
        <v>167.63</v>
      </c>
      <c r="E30" s="15">
        <f t="shared" si="3"/>
        <v>251.45</v>
      </c>
      <c r="F30" s="15">
        <f t="shared" si="2"/>
        <v>335.26</v>
      </c>
    </row>
    <row r="31" spans="1:6" ht="15.75" x14ac:dyDescent="0.25">
      <c r="A31" s="7">
        <v>21</v>
      </c>
      <c r="B31" s="14">
        <v>29331.131258879999</v>
      </c>
      <c r="C31" s="15">
        <f t="shared" si="0"/>
        <v>4399.67</v>
      </c>
      <c r="D31" s="15">
        <f t="shared" si="1"/>
        <v>169.22</v>
      </c>
      <c r="E31" s="15">
        <f t="shared" si="3"/>
        <v>253.83</v>
      </c>
      <c r="F31" s="15">
        <f t="shared" si="2"/>
        <v>338.44</v>
      </c>
    </row>
    <row r="32" spans="1:6" ht="15.75" x14ac:dyDescent="0.25">
      <c r="A32" s="7">
        <v>22</v>
      </c>
      <c r="B32" s="14">
        <v>29607.014553599998</v>
      </c>
      <c r="C32" s="15">
        <f t="shared" si="0"/>
        <v>4441.05</v>
      </c>
      <c r="D32" s="15">
        <f t="shared" si="1"/>
        <v>170.81</v>
      </c>
      <c r="E32" s="15">
        <f t="shared" si="3"/>
        <v>256.22000000000003</v>
      </c>
      <c r="F32" s="15">
        <f t="shared" si="2"/>
        <v>341.62</v>
      </c>
    </row>
    <row r="33" spans="1:6" ht="15.75" x14ac:dyDescent="0.25">
      <c r="A33" s="7">
        <v>23</v>
      </c>
      <c r="B33" s="14">
        <v>29882.8873728</v>
      </c>
      <c r="C33" s="15">
        <f t="shared" si="0"/>
        <v>4482.43</v>
      </c>
      <c r="D33" s="15">
        <f t="shared" si="1"/>
        <v>172.4</v>
      </c>
      <c r="E33" s="15">
        <f t="shared" si="3"/>
        <v>258.60000000000002</v>
      </c>
      <c r="F33" s="15">
        <f t="shared" si="2"/>
        <v>344.8</v>
      </c>
    </row>
    <row r="34" spans="1:6" ht="15.75" x14ac:dyDescent="0.25">
      <c r="A34" s="7">
        <v>24</v>
      </c>
      <c r="B34" s="14">
        <v>30139.474759680001</v>
      </c>
      <c r="C34" s="15">
        <f t="shared" si="0"/>
        <v>4520.92</v>
      </c>
      <c r="D34" s="15">
        <f t="shared" si="1"/>
        <v>173.88</v>
      </c>
      <c r="E34" s="15">
        <f t="shared" si="3"/>
        <v>260.82</v>
      </c>
      <c r="F34" s="15">
        <f t="shared" si="2"/>
        <v>347.76</v>
      </c>
    </row>
    <row r="35" spans="1:6" ht="15.75" x14ac:dyDescent="0.25">
      <c r="A35" s="7">
        <v>25</v>
      </c>
      <c r="B35" s="14">
        <v>30415.169495040001</v>
      </c>
      <c r="C35" s="15">
        <f t="shared" si="0"/>
        <v>4562.28</v>
      </c>
      <c r="D35" s="15">
        <f t="shared" si="1"/>
        <v>175.47</v>
      </c>
      <c r="E35" s="15">
        <f t="shared" si="3"/>
        <v>263.20999999999998</v>
      </c>
      <c r="F35" s="15">
        <f t="shared" si="2"/>
        <v>350.94</v>
      </c>
    </row>
    <row r="36" spans="1:6" ht="15.75" x14ac:dyDescent="0.25">
      <c r="A36" s="7">
        <v>26</v>
      </c>
      <c r="B36" s="14">
        <v>30690.874705919996</v>
      </c>
      <c r="C36" s="15">
        <f t="shared" si="0"/>
        <v>4603.63</v>
      </c>
      <c r="D36" s="15">
        <f t="shared" si="1"/>
        <v>177.06</v>
      </c>
      <c r="E36" s="15">
        <f t="shared" si="3"/>
        <v>265.58999999999997</v>
      </c>
      <c r="F36" s="15">
        <f t="shared" si="2"/>
        <v>354.12</v>
      </c>
    </row>
    <row r="37" spans="1:6" ht="15.75" x14ac:dyDescent="0.25">
      <c r="A37" s="7">
        <v>27</v>
      </c>
      <c r="B37" s="14">
        <v>30966.569441279997</v>
      </c>
      <c r="C37" s="15">
        <f t="shared" si="0"/>
        <v>4644.99</v>
      </c>
      <c r="D37" s="15">
        <f t="shared" si="1"/>
        <v>178.65</v>
      </c>
      <c r="E37" s="15">
        <f t="shared" si="3"/>
        <v>267.98</v>
      </c>
      <c r="F37" s="15">
        <f t="shared" si="2"/>
        <v>357.3</v>
      </c>
    </row>
    <row r="38" spans="1:6" ht="15.75" x14ac:dyDescent="0.25">
      <c r="A38" s="7">
        <v>28</v>
      </c>
      <c r="B38" s="14">
        <v>31242.274652160002</v>
      </c>
      <c r="C38" s="15">
        <f t="shared" si="0"/>
        <v>4686.34</v>
      </c>
      <c r="D38" s="15">
        <f t="shared" si="1"/>
        <v>180.24</v>
      </c>
      <c r="E38" s="15">
        <f t="shared" si="3"/>
        <v>270.36</v>
      </c>
      <c r="F38" s="15">
        <f t="shared" si="2"/>
        <v>360.48</v>
      </c>
    </row>
    <row r="39" spans="1:6" ht="15.75" x14ac:dyDescent="0.25">
      <c r="A39" s="7">
        <v>29</v>
      </c>
      <c r="B39" s="14">
        <v>31517.969387519996</v>
      </c>
      <c r="C39" s="15">
        <f t="shared" si="0"/>
        <v>4727.7</v>
      </c>
      <c r="D39" s="15">
        <f t="shared" si="1"/>
        <v>181.83</v>
      </c>
      <c r="E39" s="15">
        <f t="shared" si="3"/>
        <v>272.75</v>
      </c>
      <c r="F39" s="15">
        <f t="shared" si="2"/>
        <v>363.66</v>
      </c>
    </row>
    <row r="40" spans="1:6" ht="15.75" x14ac:dyDescent="0.25">
      <c r="A40" s="7">
        <v>30</v>
      </c>
      <c r="B40" s="14">
        <v>31793.674598399997</v>
      </c>
      <c r="C40" s="15">
        <f t="shared" si="0"/>
        <v>4769.05</v>
      </c>
      <c r="D40" s="15">
        <f t="shared" si="1"/>
        <v>183.43</v>
      </c>
      <c r="E40" s="15">
        <f t="shared" si="3"/>
        <v>275.14999999999998</v>
      </c>
      <c r="F40" s="15">
        <f t="shared" si="2"/>
        <v>366.86</v>
      </c>
    </row>
    <row r="42" spans="1:6" x14ac:dyDescent="0.25">
      <c r="A42" s="16"/>
      <c r="B42" s="16"/>
      <c r="C42" s="16"/>
      <c r="D42" s="16"/>
      <c r="E42" s="16"/>
      <c r="F42" s="16"/>
    </row>
    <row r="43" spans="1:6" x14ac:dyDescent="0.25">
      <c r="B43" t="s">
        <v>11</v>
      </c>
    </row>
    <row r="44" spans="1:6" x14ac:dyDescent="0.25">
      <c r="B44" t="s">
        <v>12</v>
      </c>
    </row>
    <row r="45" spans="1:6" x14ac:dyDescent="0.25">
      <c r="B45" t="s">
        <v>13</v>
      </c>
    </row>
    <row r="46" spans="1:6" x14ac:dyDescent="0.25">
      <c r="A46" s="17"/>
      <c r="B46" s="17"/>
      <c r="C46" s="17"/>
      <c r="D46" s="17"/>
      <c r="E46" s="17"/>
      <c r="F46" s="17"/>
    </row>
    <row r="48" spans="1:6" x14ac:dyDescent="0.25">
      <c r="B48" t="s">
        <v>14</v>
      </c>
      <c r="D48">
        <v>24.27</v>
      </c>
    </row>
    <row r="49" spans="1:6" x14ac:dyDescent="0.25">
      <c r="B49" t="s">
        <v>15</v>
      </c>
      <c r="D49">
        <f>+D48*2</f>
        <v>48.54</v>
      </c>
    </row>
    <row r="50" spans="1:6" x14ac:dyDescent="0.25">
      <c r="A50" s="17"/>
      <c r="B50" s="17"/>
      <c r="C50" s="17"/>
      <c r="D50" s="17"/>
      <c r="E50" s="17"/>
      <c r="F50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A11" sqref="A11:XFD50"/>
    </sheetView>
  </sheetViews>
  <sheetFormatPr defaultRowHeight="15" x14ac:dyDescent="0.25"/>
  <cols>
    <col min="2" max="2" width="13.5703125" customWidth="1"/>
    <col min="3" max="3" width="14.42578125" customWidth="1"/>
    <col min="7" max="7" width="6" customWidth="1"/>
    <col min="8" max="9" width="10.5703125" bestFit="1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</row>
    <row r="2" spans="1:9" ht="6.95" customHeight="1" x14ac:dyDescent="0.25">
      <c r="A2" s="3"/>
      <c r="B2" s="2"/>
      <c r="C2" s="2"/>
      <c r="D2" s="2"/>
      <c r="E2" s="2"/>
      <c r="F2" s="2"/>
    </row>
    <row r="3" spans="1:9" ht="15.75" x14ac:dyDescent="0.25">
      <c r="A3" s="3" t="s">
        <v>16</v>
      </c>
      <c r="B3" s="4"/>
      <c r="C3" s="4"/>
      <c r="D3" s="4"/>
      <c r="E3" s="4"/>
      <c r="F3" s="2"/>
    </row>
    <row r="4" spans="1:9" ht="6.95" customHeight="1" x14ac:dyDescent="0.25">
      <c r="A4" s="5"/>
      <c r="B4" s="6"/>
      <c r="C4" s="6"/>
      <c r="D4" s="6"/>
      <c r="E4" s="6"/>
      <c r="F4" s="6"/>
    </row>
    <row r="5" spans="1:9" ht="6.95" customHeight="1" x14ac:dyDescent="0.25">
      <c r="A5" s="2"/>
      <c r="B5" s="2"/>
      <c r="C5" s="2"/>
      <c r="D5" s="2"/>
      <c r="E5" s="2"/>
      <c r="F5" s="2"/>
    </row>
    <row r="6" spans="1:9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9" ht="15.75" x14ac:dyDescent="0.25">
      <c r="A7" s="2"/>
      <c r="B7" s="7" t="s">
        <v>8</v>
      </c>
      <c r="C7" s="7" t="s">
        <v>9</v>
      </c>
      <c r="D7" s="7"/>
      <c r="E7" s="7"/>
      <c r="F7" s="7"/>
      <c r="I7">
        <v>1.0205</v>
      </c>
    </row>
    <row r="8" spans="1:9" ht="15.75" x14ac:dyDescent="0.25">
      <c r="A8" s="2"/>
      <c r="B8" s="7" t="s">
        <v>10</v>
      </c>
      <c r="C8" s="8">
        <v>0.15</v>
      </c>
      <c r="D8" s="7"/>
      <c r="E8" s="7"/>
      <c r="F8" s="7"/>
      <c r="H8">
        <v>2019</v>
      </c>
    </row>
    <row r="9" spans="1:9" ht="6.95" customHeight="1" x14ac:dyDescent="0.25">
      <c r="A9" s="6"/>
      <c r="B9" s="9"/>
      <c r="C9" s="10"/>
      <c r="D9" s="9"/>
      <c r="E9" s="9"/>
      <c r="F9" s="9"/>
    </row>
    <row r="10" spans="1:9" ht="6.95" customHeight="1" x14ac:dyDescent="0.25">
      <c r="A10" s="11"/>
      <c r="B10" s="12"/>
      <c r="C10" s="13"/>
      <c r="D10" s="12"/>
      <c r="E10" s="12"/>
      <c r="F10" s="12"/>
    </row>
    <row r="11" spans="1:9" ht="15" customHeight="1" x14ac:dyDescent="0.25">
      <c r="A11" s="7">
        <v>1</v>
      </c>
      <c r="B11" s="14">
        <v>25113.09</v>
      </c>
      <c r="C11" s="15">
        <f t="shared" ref="C11:C50" si="0">+ROUND(B11*C$8,2)</f>
        <v>3766.96</v>
      </c>
      <c r="D11" s="15">
        <f t="shared" ref="D11:D50" si="1">+ROUND(B11*0.00576923076923077,2)</f>
        <v>144.88</v>
      </c>
      <c r="E11" s="15">
        <f>+ROUND(D11*1.5,2)</f>
        <v>217.32</v>
      </c>
      <c r="F11" s="15">
        <f t="shared" ref="F11:F50" si="2">+D11*2</f>
        <v>289.76</v>
      </c>
      <c r="H11" s="18">
        <v>24608.61</v>
      </c>
      <c r="I11" s="18">
        <f>+ROUND(H11*I$7,2)</f>
        <v>25113.09</v>
      </c>
    </row>
    <row r="12" spans="1:9" ht="15" customHeight="1" x14ac:dyDescent="0.25">
      <c r="A12" s="7">
        <v>2</v>
      </c>
      <c r="B12" s="14">
        <v>25394.63</v>
      </c>
      <c r="C12" s="15">
        <f t="shared" si="0"/>
        <v>3809.19</v>
      </c>
      <c r="D12" s="15">
        <f t="shared" si="1"/>
        <v>146.51</v>
      </c>
      <c r="E12" s="15">
        <f>+ROUND(D12*1.5,2)</f>
        <v>219.77</v>
      </c>
      <c r="F12" s="15">
        <f t="shared" si="2"/>
        <v>293.02</v>
      </c>
      <c r="H12" s="18">
        <v>24884.5</v>
      </c>
      <c r="I12" s="18">
        <f t="shared" ref="I12:I50" si="3">+ROUND(H12*I$7,2)</f>
        <v>25394.63</v>
      </c>
    </row>
    <row r="13" spans="1:9" ht="15" customHeight="1" x14ac:dyDescent="0.25">
      <c r="A13" s="7">
        <v>3</v>
      </c>
      <c r="B13" s="14">
        <v>25676.16</v>
      </c>
      <c r="C13" s="15">
        <f t="shared" si="0"/>
        <v>3851.42</v>
      </c>
      <c r="D13" s="15">
        <f t="shared" si="1"/>
        <v>148.13</v>
      </c>
      <c r="E13" s="15">
        <f t="shared" ref="E13:E50" si="4">+ROUND(D13*1.5,2)</f>
        <v>222.2</v>
      </c>
      <c r="F13" s="15">
        <f t="shared" si="2"/>
        <v>296.26</v>
      </c>
      <c r="H13" s="18">
        <v>25160.37</v>
      </c>
      <c r="I13" s="18">
        <f t="shared" si="3"/>
        <v>25676.16</v>
      </c>
    </row>
    <row r="14" spans="1:9" ht="15" customHeight="1" x14ac:dyDescent="0.25">
      <c r="A14" s="7">
        <v>4</v>
      </c>
      <c r="B14" s="14">
        <v>25957.68</v>
      </c>
      <c r="C14" s="15">
        <f t="shared" si="0"/>
        <v>3893.65</v>
      </c>
      <c r="D14" s="15">
        <f t="shared" si="1"/>
        <v>149.76</v>
      </c>
      <c r="E14" s="15">
        <f t="shared" si="4"/>
        <v>224.64</v>
      </c>
      <c r="F14" s="15">
        <f t="shared" si="2"/>
        <v>299.52</v>
      </c>
      <c r="H14" s="18">
        <v>25436.240000000002</v>
      </c>
      <c r="I14" s="18">
        <f t="shared" si="3"/>
        <v>25957.68</v>
      </c>
    </row>
    <row r="15" spans="1:9" ht="15" customHeight="1" x14ac:dyDescent="0.25">
      <c r="A15" s="7">
        <v>5</v>
      </c>
      <c r="B15" s="14">
        <v>26239.21</v>
      </c>
      <c r="C15" s="15">
        <f t="shared" si="0"/>
        <v>3935.88</v>
      </c>
      <c r="D15" s="15">
        <f t="shared" si="1"/>
        <v>151.38</v>
      </c>
      <c r="E15" s="15">
        <f t="shared" si="4"/>
        <v>227.07</v>
      </c>
      <c r="F15" s="15">
        <f t="shared" si="2"/>
        <v>302.76</v>
      </c>
      <c r="H15" s="18">
        <v>25712.11</v>
      </c>
      <c r="I15" s="18">
        <f t="shared" si="3"/>
        <v>26239.21</v>
      </c>
    </row>
    <row r="16" spans="1:9" ht="15" customHeight="1" x14ac:dyDescent="0.25">
      <c r="A16" s="7">
        <v>6</v>
      </c>
      <c r="B16" s="14">
        <v>26520.75</v>
      </c>
      <c r="C16" s="15">
        <f t="shared" si="0"/>
        <v>3978.11</v>
      </c>
      <c r="D16" s="15">
        <f t="shared" si="1"/>
        <v>153</v>
      </c>
      <c r="E16" s="15">
        <f t="shared" si="4"/>
        <v>229.5</v>
      </c>
      <c r="F16" s="15">
        <f t="shared" si="2"/>
        <v>306</v>
      </c>
      <c r="H16" s="18">
        <v>25988</v>
      </c>
      <c r="I16" s="18">
        <f t="shared" si="3"/>
        <v>26520.75</v>
      </c>
    </row>
    <row r="17" spans="1:9" ht="15" customHeight="1" x14ac:dyDescent="0.25">
      <c r="A17" s="7">
        <v>7</v>
      </c>
      <c r="B17" s="14">
        <v>26802.28</v>
      </c>
      <c r="C17" s="15">
        <f t="shared" si="0"/>
        <v>4020.34</v>
      </c>
      <c r="D17" s="15">
        <f t="shared" si="1"/>
        <v>154.63</v>
      </c>
      <c r="E17" s="15">
        <f t="shared" si="4"/>
        <v>231.95</v>
      </c>
      <c r="F17" s="15">
        <f t="shared" si="2"/>
        <v>309.26</v>
      </c>
      <c r="H17" s="18">
        <v>26263.87</v>
      </c>
      <c r="I17" s="18">
        <f t="shared" si="3"/>
        <v>26802.28</v>
      </c>
    </row>
    <row r="18" spans="1:9" ht="15" customHeight="1" x14ac:dyDescent="0.25">
      <c r="A18" s="7">
        <v>8</v>
      </c>
      <c r="B18" s="14">
        <v>27083.8</v>
      </c>
      <c r="C18" s="15">
        <f t="shared" si="0"/>
        <v>4062.57</v>
      </c>
      <c r="D18" s="15">
        <f t="shared" si="1"/>
        <v>156.25</v>
      </c>
      <c r="E18" s="15">
        <f t="shared" si="4"/>
        <v>234.38</v>
      </c>
      <c r="F18" s="15">
        <f t="shared" si="2"/>
        <v>312.5</v>
      </c>
      <c r="H18" s="18">
        <v>26539.74</v>
      </c>
      <c r="I18" s="18">
        <f t="shared" si="3"/>
        <v>27083.8</v>
      </c>
    </row>
    <row r="19" spans="1:9" ht="15" customHeight="1" x14ac:dyDescent="0.25">
      <c r="A19" s="7">
        <v>9</v>
      </c>
      <c r="B19" s="14">
        <v>27365.34</v>
      </c>
      <c r="C19" s="15">
        <f t="shared" si="0"/>
        <v>4104.8</v>
      </c>
      <c r="D19" s="15">
        <f t="shared" si="1"/>
        <v>157.88</v>
      </c>
      <c r="E19" s="15">
        <f t="shared" si="4"/>
        <v>236.82</v>
      </c>
      <c r="F19" s="15">
        <f t="shared" si="2"/>
        <v>315.76</v>
      </c>
      <c r="H19" s="18">
        <v>26815.62</v>
      </c>
      <c r="I19" s="18">
        <f t="shared" si="3"/>
        <v>27365.34</v>
      </c>
    </row>
    <row r="20" spans="1:9" ht="15" customHeight="1" x14ac:dyDescent="0.25">
      <c r="A20" s="7">
        <v>10</v>
      </c>
      <c r="B20" s="14">
        <v>27646.880000000001</v>
      </c>
      <c r="C20" s="15">
        <f t="shared" si="0"/>
        <v>4147.03</v>
      </c>
      <c r="D20" s="15">
        <f t="shared" si="1"/>
        <v>159.5</v>
      </c>
      <c r="E20" s="15">
        <f t="shared" si="4"/>
        <v>239.25</v>
      </c>
      <c r="F20" s="15">
        <f t="shared" si="2"/>
        <v>319</v>
      </c>
      <c r="H20" s="18">
        <v>27091.5</v>
      </c>
      <c r="I20" s="18">
        <f t="shared" si="3"/>
        <v>27646.880000000001</v>
      </c>
    </row>
    <row r="21" spans="1:9" ht="15" customHeight="1" x14ac:dyDescent="0.25">
      <c r="A21" s="7">
        <v>11</v>
      </c>
      <c r="B21" s="14">
        <v>27928.400000000001</v>
      </c>
      <c r="C21" s="15">
        <f t="shared" si="0"/>
        <v>4189.26</v>
      </c>
      <c r="D21" s="15">
        <f t="shared" si="1"/>
        <v>161.13</v>
      </c>
      <c r="E21" s="15">
        <f t="shared" si="4"/>
        <v>241.7</v>
      </c>
      <c r="F21" s="15">
        <f t="shared" si="2"/>
        <v>322.26</v>
      </c>
      <c r="H21" s="18">
        <v>27367.37</v>
      </c>
      <c r="I21" s="18">
        <f t="shared" si="3"/>
        <v>27928.400000000001</v>
      </c>
    </row>
    <row r="22" spans="1:9" ht="15" customHeight="1" x14ac:dyDescent="0.25">
      <c r="A22" s="7">
        <v>12</v>
      </c>
      <c r="B22" s="14">
        <v>28209.93</v>
      </c>
      <c r="C22" s="15">
        <f t="shared" si="0"/>
        <v>4231.49</v>
      </c>
      <c r="D22" s="15">
        <f t="shared" si="1"/>
        <v>162.75</v>
      </c>
      <c r="E22" s="15">
        <f t="shared" si="4"/>
        <v>244.13</v>
      </c>
      <c r="F22" s="15">
        <f t="shared" si="2"/>
        <v>325.5</v>
      </c>
      <c r="H22" s="18">
        <v>27643.24</v>
      </c>
      <c r="I22" s="18">
        <f t="shared" si="3"/>
        <v>28209.93</v>
      </c>
    </row>
    <row r="23" spans="1:9" ht="15" customHeight="1" x14ac:dyDescent="0.25">
      <c r="A23" s="7">
        <v>13</v>
      </c>
      <c r="B23" s="14">
        <v>28491.46</v>
      </c>
      <c r="C23" s="15">
        <f t="shared" si="0"/>
        <v>4273.72</v>
      </c>
      <c r="D23" s="15">
        <f t="shared" si="1"/>
        <v>164.37</v>
      </c>
      <c r="E23" s="15">
        <f t="shared" si="4"/>
        <v>246.56</v>
      </c>
      <c r="F23" s="15">
        <f t="shared" si="2"/>
        <v>328.74</v>
      </c>
      <c r="H23" s="18">
        <v>27919.119999999999</v>
      </c>
      <c r="I23" s="18">
        <f t="shared" si="3"/>
        <v>28491.46</v>
      </c>
    </row>
    <row r="24" spans="1:9" ht="15" customHeight="1" x14ac:dyDescent="0.25">
      <c r="A24" s="7">
        <v>14</v>
      </c>
      <c r="B24" s="14">
        <v>28773</v>
      </c>
      <c r="C24" s="15">
        <f t="shared" si="0"/>
        <v>4315.95</v>
      </c>
      <c r="D24" s="15">
        <f t="shared" si="1"/>
        <v>166</v>
      </c>
      <c r="E24" s="15">
        <f t="shared" si="4"/>
        <v>249</v>
      </c>
      <c r="F24" s="15">
        <f t="shared" si="2"/>
        <v>332</v>
      </c>
      <c r="H24" s="18">
        <v>28195</v>
      </c>
      <c r="I24" s="18">
        <f t="shared" si="3"/>
        <v>28773</v>
      </c>
    </row>
    <row r="25" spans="1:9" ht="15" customHeight="1" x14ac:dyDescent="0.25">
      <c r="A25" s="7">
        <v>15</v>
      </c>
      <c r="B25" s="14">
        <v>29054.52</v>
      </c>
      <c r="C25" s="15">
        <f t="shared" si="0"/>
        <v>4358.18</v>
      </c>
      <c r="D25" s="15">
        <f t="shared" si="1"/>
        <v>167.62</v>
      </c>
      <c r="E25" s="15">
        <f t="shared" si="4"/>
        <v>251.43</v>
      </c>
      <c r="F25" s="15">
        <f t="shared" si="2"/>
        <v>335.24</v>
      </c>
      <c r="H25" s="18">
        <v>28470.87</v>
      </c>
      <c r="I25" s="18">
        <f t="shared" si="3"/>
        <v>29054.52</v>
      </c>
    </row>
    <row r="26" spans="1:9" ht="15" customHeight="1" x14ac:dyDescent="0.25">
      <c r="A26" s="7">
        <v>16</v>
      </c>
      <c r="B26" s="14">
        <v>29336.06</v>
      </c>
      <c r="C26" s="15">
        <f t="shared" si="0"/>
        <v>4400.41</v>
      </c>
      <c r="D26" s="15">
        <f t="shared" si="1"/>
        <v>169.25</v>
      </c>
      <c r="E26" s="15">
        <f t="shared" si="4"/>
        <v>253.88</v>
      </c>
      <c r="F26" s="15">
        <f t="shared" si="2"/>
        <v>338.5</v>
      </c>
      <c r="H26" s="18">
        <v>28746.75</v>
      </c>
      <c r="I26" s="18">
        <f t="shared" si="3"/>
        <v>29336.06</v>
      </c>
    </row>
    <row r="27" spans="1:9" ht="15" customHeight="1" x14ac:dyDescent="0.25">
      <c r="A27" s="7">
        <v>17</v>
      </c>
      <c r="B27" s="14">
        <v>29617.59</v>
      </c>
      <c r="C27" s="15">
        <f t="shared" si="0"/>
        <v>4442.6400000000003</v>
      </c>
      <c r="D27" s="15">
        <f t="shared" si="1"/>
        <v>170.87</v>
      </c>
      <c r="E27" s="15">
        <f t="shared" si="4"/>
        <v>256.31</v>
      </c>
      <c r="F27" s="15">
        <f t="shared" si="2"/>
        <v>341.74</v>
      </c>
      <c r="H27" s="18">
        <v>29022.63</v>
      </c>
      <c r="I27" s="18">
        <f t="shared" si="3"/>
        <v>29617.59</v>
      </c>
    </row>
    <row r="28" spans="1:9" ht="15" customHeight="1" x14ac:dyDescent="0.25">
      <c r="A28" s="7">
        <v>18</v>
      </c>
      <c r="B28" s="14">
        <v>29899.119999999999</v>
      </c>
      <c r="C28" s="15">
        <f t="shared" si="0"/>
        <v>4484.87</v>
      </c>
      <c r="D28" s="15">
        <f t="shared" si="1"/>
        <v>172.49</v>
      </c>
      <c r="E28" s="15">
        <f t="shared" si="4"/>
        <v>258.74</v>
      </c>
      <c r="F28" s="15">
        <f t="shared" si="2"/>
        <v>344.98</v>
      </c>
      <c r="H28" s="18">
        <v>29298.5</v>
      </c>
      <c r="I28" s="18">
        <f t="shared" si="3"/>
        <v>29899.119999999999</v>
      </c>
    </row>
    <row r="29" spans="1:9" ht="15" customHeight="1" x14ac:dyDescent="0.25">
      <c r="A29" s="7">
        <v>19</v>
      </c>
      <c r="B29" s="14">
        <v>30180.65</v>
      </c>
      <c r="C29" s="15">
        <f t="shared" si="0"/>
        <v>4527.1000000000004</v>
      </c>
      <c r="D29" s="15">
        <f t="shared" si="1"/>
        <v>174.12</v>
      </c>
      <c r="E29" s="15">
        <f t="shared" si="4"/>
        <v>261.18</v>
      </c>
      <c r="F29" s="15">
        <f t="shared" si="2"/>
        <v>348.24</v>
      </c>
      <c r="H29" s="18">
        <v>29574.38</v>
      </c>
      <c r="I29" s="18">
        <f t="shared" si="3"/>
        <v>30180.65</v>
      </c>
    </row>
    <row r="30" spans="1:9" ht="15" customHeight="1" x14ac:dyDescent="0.25">
      <c r="A30" s="7">
        <v>20</v>
      </c>
      <c r="B30" s="14">
        <v>30462.18</v>
      </c>
      <c r="C30" s="15">
        <f t="shared" si="0"/>
        <v>4569.33</v>
      </c>
      <c r="D30" s="15">
        <f t="shared" si="1"/>
        <v>175.74</v>
      </c>
      <c r="E30" s="15">
        <f t="shared" si="4"/>
        <v>263.61</v>
      </c>
      <c r="F30" s="15">
        <f t="shared" si="2"/>
        <v>351.48</v>
      </c>
      <c r="H30" s="18">
        <v>29850.25</v>
      </c>
      <c r="I30" s="18">
        <f t="shared" si="3"/>
        <v>30462.18</v>
      </c>
    </row>
    <row r="31" spans="1:9" ht="15" customHeight="1" x14ac:dyDescent="0.25">
      <c r="A31" s="7">
        <v>21</v>
      </c>
      <c r="B31" s="14">
        <v>30743.72</v>
      </c>
      <c r="C31" s="15">
        <f t="shared" si="0"/>
        <v>4611.5600000000004</v>
      </c>
      <c r="D31" s="15">
        <f t="shared" si="1"/>
        <v>177.37</v>
      </c>
      <c r="E31" s="15">
        <f t="shared" si="4"/>
        <v>266.06</v>
      </c>
      <c r="F31" s="15">
        <f t="shared" si="2"/>
        <v>354.74</v>
      </c>
      <c r="H31" s="18">
        <v>30126.13</v>
      </c>
      <c r="I31" s="18">
        <f t="shared" si="3"/>
        <v>30743.72</v>
      </c>
    </row>
    <row r="32" spans="1:9" ht="15" customHeight="1" x14ac:dyDescent="0.25">
      <c r="A32" s="7">
        <v>22</v>
      </c>
      <c r="B32" s="14">
        <v>31025.25</v>
      </c>
      <c r="C32" s="15">
        <f t="shared" si="0"/>
        <v>4653.79</v>
      </c>
      <c r="D32" s="15">
        <f t="shared" si="1"/>
        <v>178.99</v>
      </c>
      <c r="E32" s="15">
        <f t="shared" si="4"/>
        <v>268.49</v>
      </c>
      <c r="F32" s="15">
        <f t="shared" si="2"/>
        <v>357.98</v>
      </c>
      <c r="H32" s="18">
        <v>30402.01</v>
      </c>
      <c r="I32" s="18">
        <f t="shared" si="3"/>
        <v>31025.25</v>
      </c>
    </row>
    <row r="33" spans="1:9" ht="15" customHeight="1" x14ac:dyDescent="0.25">
      <c r="A33" s="7">
        <v>23</v>
      </c>
      <c r="B33" s="14">
        <v>31306.79</v>
      </c>
      <c r="C33" s="15">
        <f t="shared" si="0"/>
        <v>4696.0200000000004</v>
      </c>
      <c r="D33" s="15">
        <f t="shared" si="1"/>
        <v>180.62</v>
      </c>
      <c r="E33" s="15">
        <f t="shared" si="4"/>
        <v>270.93</v>
      </c>
      <c r="F33" s="15">
        <f t="shared" si="2"/>
        <v>361.24</v>
      </c>
      <c r="H33" s="18">
        <v>30677.89</v>
      </c>
      <c r="I33" s="18">
        <f t="shared" si="3"/>
        <v>31306.79</v>
      </c>
    </row>
    <row r="34" spans="1:9" ht="15" customHeight="1" x14ac:dyDescent="0.25">
      <c r="A34" s="7">
        <v>24</v>
      </c>
      <c r="B34" s="14">
        <v>31568.63</v>
      </c>
      <c r="C34" s="15">
        <f t="shared" si="0"/>
        <v>4735.29</v>
      </c>
      <c r="D34" s="15">
        <f t="shared" si="1"/>
        <v>182.13</v>
      </c>
      <c r="E34" s="15">
        <f t="shared" si="4"/>
        <v>273.2</v>
      </c>
      <c r="F34" s="15">
        <f t="shared" si="2"/>
        <v>364.26</v>
      </c>
      <c r="H34" s="18">
        <v>30934.47</v>
      </c>
      <c r="I34" s="18">
        <f t="shared" si="3"/>
        <v>31568.63</v>
      </c>
    </row>
    <row r="35" spans="1:9" ht="15" customHeight="1" x14ac:dyDescent="0.25">
      <c r="A35" s="7">
        <v>25</v>
      </c>
      <c r="B35" s="14">
        <v>31849.98</v>
      </c>
      <c r="C35" s="15">
        <f t="shared" si="0"/>
        <v>4777.5</v>
      </c>
      <c r="D35" s="15">
        <f t="shared" si="1"/>
        <v>183.75</v>
      </c>
      <c r="E35" s="15">
        <f t="shared" si="4"/>
        <v>275.63</v>
      </c>
      <c r="F35" s="15">
        <f t="shared" si="2"/>
        <v>367.5</v>
      </c>
      <c r="H35" s="18">
        <v>31210.17</v>
      </c>
      <c r="I35" s="18">
        <f t="shared" si="3"/>
        <v>31849.98</v>
      </c>
    </row>
    <row r="36" spans="1:9" ht="15" customHeight="1" x14ac:dyDescent="0.25">
      <c r="A36" s="7">
        <v>26</v>
      </c>
      <c r="B36" s="14">
        <v>32131.33</v>
      </c>
      <c r="C36" s="15">
        <f t="shared" si="0"/>
        <v>4819.7</v>
      </c>
      <c r="D36" s="15">
        <f t="shared" si="1"/>
        <v>185.37</v>
      </c>
      <c r="E36" s="15">
        <f t="shared" si="4"/>
        <v>278.06</v>
      </c>
      <c r="F36" s="15">
        <f t="shared" si="2"/>
        <v>370.74</v>
      </c>
      <c r="H36" s="18">
        <v>31485.87</v>
      </c>
      <c r="I36" s="18">
        <f t="shared" si="3"/>
        <v>32131.33</v>
      </c>
    </row>
    <row r="37" spans="1:9" ht="15" customHeight="1" x14ac:dyDescent="0.25">
      <c r="A37" s="7">
        <v>27</v>
      </c>
      <c r="B37" s="14">
        <v>32412.68</v>
      </c>
      <c r="C37" s="15">
        <f t="shared" si="0"/>
        <v>4861.8999999999996</v>
      </c>
      <c r="D37" s="15">
        <f t="shared" si="1"/>
        <v>187</v>
      </c>
      <c r="E37" s="15">
        <f t="shared" si="4"/>
        <v>280.5</v>
      </c>
      <c r="F37" s="15">
        <f t="shared" si="2"/>
        <v>374</v>
      </c>
      <c r="H37" s="18">
        <v>31761.57</v>
      </c>
      <c r="I37" s="18">
        <f t="shared" si="3"/>
        <v>32412.68</v>
      </c>
    </row>
    <row r="38" spans="1:9" ht="15" customHeight="1" x14ac:dyDescent="0.25">
      <c r="A38" s="7">
        <v>28</v>
      </c>
      <c r="B38" s="14">
        <v>32489.93</v>
      </c>
      <c r="C38" s="15">
        <f t="shared" si="0"/>
        <v>4873.49</v>
      </c>
      <c r="D38" s="15">
        <f t="shared" si="1"/>
        <v>187.44</v>
      </c>
      <c r="E38" s="15">
        <f t="shared" si="4"/>
        <v>281.16000000000003</v>
      </c>
      <c r="F38" s="15">
        <f t="shared" si="2"/>
        <v>374.88</v>
      </c>
      <c r="H38" s="18">
        <v>31837.27</v>
      </c>
      <c r="I38" s="18">
        <f t="shared" si="3"/>
        <v>32489.93</v>
      </c>
    </row>
    <row r="39" spans="1:9" ht="15" customHeight="1" x14ac:dyDescent="0.25">
      <c r="A39" s="7">
        <v>29</v>
      </c>
      <c r="B39" s="14">
        <v>32771.29</v>
      </c>
      <c r="C39" s="15">
        <f t="shared" si="0"/>
        <v>4915.6899999999996</v>
      </c>
      <c r="D39" s="15">
        <f t="shared" si="1"/>
        <v>189.07</v>
      </c>
      <c r="E39" s="15">
        <f t="shared" si="4"/>
        <v>283.61</v>
      </c>
      <c r="F39" s="15">
        <f t="shared" si="2"/>
        <v>378.14</v>
      </c>
      <c r="H39" s="18">
        <v>32112.97</v>
      </c>
      <c r="I39" s="18">
        <f t="shared" si="3"/>
        <v>32771.29</v>
      </c>
    </row>
    <row r="40" spans="1:9" ht="15" customHeight="1" x14ac:dyDescent="0.25">
      <c r="A40" s="7">
        <v>30</v>
      </c>
      <c r="B40" s="14">
        <v>33052.639999999999</v>
      </c>
      <c r="C40" s="15">
        <f t="shared" si="0"/>
        <v>4957.8999999999996</v>
      </c>
      <c r="D40" s="15">
        <f t="shared" si="1"/>
        <v>190.69</v>
      </c>
      <c r="E40" s="15">
        <f t="shared" si="4"/>
        <v>286.04000000000002</v>
      </c>
      <c r="F40" s="15">
        <f t="shared" si="2"/>
        <v>381.38</v>
      </c>
      <c r="H40" s="18">
        <v>32388.67</v>
      </c>
      <c r="I40" s="18">
        <f t="shared" si="3"/>
        <v>33052.639999999999</v>
      </c>
    </row>
    <row r="41" spans="1:9" ht="15" customHeight="1" x14ac:dyDescent="0.25">
      <c r="A41" s="7">
        <v>31</v>
      </c>
      <c r="B41" s="14">
        <v>33333.99</v>
      </c>
      <c r="C41" s="15">
        <f t="shared" si="0"/>
        <v>5000.1000000000004</v>
      </c>
      <c r="D41" s="15">
        <f t="shared" si="1"/>
        <v>192.31</v>
      </c>
      <c r="E41" s="15">
        <f t="shared" si="4"/>
        <v>288.47000000000003</v>
      </c>
      <c r="F41" s="15">
        <f t="shared" si="2"/>
        <v>384.62</v>
      </c>
      <c r="H41" s="18">
        <v>32664.37</v>
      </c>
      <c r="I41" s="18">
        <f t="shared" si="3"/>
        <v>33333.99</v>
      </c>
    </row>
    <row r="42" spans="1:9" ht="15" customHeight="1" x14ac:dyDescent="0.25">
      <c r="A42" s="7">
        <v>32</v>
      </c>
      <c r="B42" s="14">
        <v>33615.339999999997</v>
      </c>
      <c r="C42" s="15">
        <f t="shared" si="0"/>
        <v>5042.3</v>
      </c>
      <c r="D42" s="15">
        <f t="shared" si="1"/>
        <v>193.93</v>
      </c>
      <c r="E42" s="15">
        <f t="shared" si="4"/>
        <v>290.89999999999998</v>
      </c>
      <c r="F42" s="15">
        <f t="shared" si="2"/>
        <v>387.86</v>
      </c>
      <c r="H42" s="18">
        <v>32940.07</v>
      </c>
      <c r="I42" s="18">
        <f t="shared" si="3"/>
        <v>33615.339999999997</v>
      </c>
    </row>
    <row r="43" spans="1:9" ht="15" customHeight="1" x14ac:dyDescent="0.25">
      <c r="A43" s="7">
        <v>33</v>
      </c>
      <c r="B43" s="14">
        <v>33896.69</v>
      </c>
      <c r="C43" s="15">
        <f t="shared" si="0"/>
        <v>5084.5</v>
      </c>
      <c r="D43" s="15">
        <f t="shared" si="1"/>
        <v>195.56</v>
      </c>
      <c r="E43" s="15">
        <f t="shared" si="4"/>
        <v>293.33999999999997</v>
      </c>
      <c r="F43" s="15">
        <f t="shared" si="2"/>
        <v>391.12</v>
      </c>
      <c r="H43" s="18">
        <v>33215.770000000004</v>
      </c>
      <c r="I43" s="18">
        <f t="shared" si="3"/>
        <v>33896.69</v>
      </c>
    </row>
    <row r="44" spans="1:9" ht="15" customHeight="1" x14ac:dyDescent="0.25">
      <c r="A44" s="7">
        <v>34</v>
      </c>
      <c r="B44" s="14">
        <v>34178.050000000003</v>
      </c>
      <c r="C44" s="15">
        <f t="shared" si="0"/>
        <v>5126.71</v>
      </c>
      <c r="D44" s="15">
        <f t="shared" si="1"/>
        <v>197.18</v>
      </c>
      <c r="E44" s="15">
        <f t="shared" si="4"/>
        <v>295.77</v>
      </c>
      <c r="F44" s="15">
        <f t="shared" si="2"/>
        <v>394.36</v>
      </c>
      <c r="H44" s="18">
        <v>33491.47</v>
      </c>
      <c r="I44" s="18">
        <f t="shared" si="3"/>
        <v>34178.050000000003</v>
      </c>
    </row>
    <row r="45" spans="1:9" ht="15" customHeight="1" x14ac:dyDescent="0.25">
      <c r="A45" s="7">
        <v>35</v>
      </c>
      <c r="B45" s="14">
        <v>34459.4</v>
      </c>
      <c r="C45" s="15">
        <f t="shared" si="0"/>
        <v>5168.91</v>
      </c>
      <c r="D45" s="15">
        <f t="shared" si="1"/>
        <v>198.8</v>
      </c>
      <c r="E45" s="15">
        <f t="shared" si="4"/>
        <v>298.2</v>
      </c>
      <c r="F45" s="15">
        <f t="shared" si="2"/>
        <v>397.6</v>
      </c>
      <c r="H45" s="18">
        <v>33767.17</v>
      </c>
      <c r="I45" s="18">
        <f t="shared" si="3"/>
        <v>34459.4</v>
      </c>
    </row>
    <row r="46" spans="1:9" ht="15" customHeight="1" x14ac:dyDescent="0.25">
      <c r="A46" s="7">
        <v>36</v>
      </c>
      <c r="B46" s="14">
        <v>34740.75</v>
      </c>
      <c r="C46" s="15">
        <f t="shared" si="0"/>
        <v>5211.1099999999997</v>
      </c>
      <c r="D46" s="15">
        <f t="shared" si="1"/>
        <v>200.43</v>
      </c>
      <c r="E46" s="15">
        <f t="shared" si="4"/>
        <v>300.64999999999998</v>
      </c>
      <c r="F46" s="15">
        <f t="shared" si="2"/>
        <v>400.86</v>
      </c>
      <c r="H46" s="18">
        <v>34042.870000000003</v>
      </c>
      <c r="I46" s="18">
        <f t="shared" si="3"/>
        <v>34740.75</v>
      </c>
    </row>
    <row r="47" spans="1:9" ht="15" customHeight="1" x14ac:dyDescent="0.25">
      <c r="A47" s="7">
        <v>37</v>
      </c>
      <c r="B47" s="14">
        <v>35022.1</v>
      </c>
      <c r="C47" s="15">
        <f t="shared" si="0"/>
        <v>5253.32</v>
      </c>
      <c r="D47" s="15">
        <f t="shared" si="1"/>
        <v>202.05</v>
      </c>
      <c r="E47" s="15">
        <f t="shared" si="4"/>
        <v>303.08</v>
      </c>
      <c r="F47" s="15">
        <f t="shared" si="2"/>
        <v>404.1</v>
      </c>
      <c r="H47" s="18">
        <v>34318.57</v>
      </c>
      <c r="I47" s="18">
        <f t="shared" si="3"/>
        <v>35022.1</v>
      </c>
    </row>
    <row r="48" spans="1:9" ht="15" customHeight="1" x14ac:dyDescent="0.25">
      <c r="A48" s="7">
        <v>38</v>
      </c>
      <c r="B48" s="14">
        <v>35303.449999999997</v>
      </c>
      <c r="C48" s="15">
        <f t="shared" si="0"/>
        <v>5295.52</v>
      </c>
      <c r="D48" s="15">
        <f t="shared" si="1"/>
        <v>203.67</v>
      </c>
      <c r="E48" s="15">
        <f t="shared" si="4"/>
        <v>305.51</v>
      </c>
      <c r="F48" s="15">
        <f t="shared" si="2"/>
        <v>407.34</v>
      </c>
      <c r="H48" s="18">
        <v>34594.269999999997</v>
      </c>
      <c r="I48" s="18">
        <f t="shared" si="3"/>
        <v>35303.449999999997</v>
      </c>
    </row>
    <row r="49" spans="1:9" ht="15" customHeight="1" x14ac:dyDescent="0.25">
      <c r="A49" s="7">
        <v>39</v>
      </c>
      <c r="B49" s="14">
        <v>35584.800000000003</v>
      </c>
      <c r="C49" s="15">
        <f t="shared" si="0"/>
        <v>5337.72</v>
      </c>
      <c r="D49" s="15">
        <f t="shared" si="1"/>
        <v>205.3</v>
      </c>
      <c r="E49" s="15">
        <f t="shared" si="4"/>
        <v>307.95</v>
      </c>
      <c r="F49" s="15">
        <f t="shared" si="2"/>
        <v>410.6</v>
      </c>
      <c r="H49" s="18">
        <v>34869.97</v>
      </c>
      <c r="I49" s="18">
        <f t="shared" si="3"/>
        <v>35584.800000000003</v>
      </c>
    </row>
    <row r="50" spans="1:9" ht="15" customHeight="1" x14ac:dyDescent="0.25">
      <c r="A50" s="7">
        <v>40</v>
      </c>
      <c r="B50" s="14">
        <v>35866.160000000003</v>
      </c>
      <c r="C50" s="15">
        <f t="shared" si="0"/>
        <v>5379.92</v>
      </c>
      <c r="D50" s="15">
        <f t="shared" si="1"/>
        <v>206.92</v>
      </c>
      <c r="E50" s="15">
        <f t="shared" si="4"/>
        <v>310.38</v>
      </c>
      <c r="F50" s="15">
        <f t="shared" si="2"/>
        <v>413.84</v>
      </c>
      <c r="H50" s="18">
        <v>35145.67</v>
      </c>
      <c r="I50" s="18">
        <f t="shared" si="3"/>
        <v>35866.160000000003</v>
      </c>
    </row>
    <row r="51" spans="1:9" ht="6.95" customHeight="1" x14ac:dyDescent="0.25"/>
    <row r="52" spans="1:9" ht="6.95" customHeight="1" x14ac:dyDescent="0.25">
      <c r="A52" s="16"/>
      <c r="B52" s="16"/>
      <c r="C52" s="16"/>
      <c r="D52" s="16"/>
      <c r="E52" s="16"/>
      <c r="F52" s="16"/>
    </row>
    <row r="53" spans="1:9" x14ac:dyDescent="0.25">
      <c r="B53" t="s">
        <v>11</v>
      </c>
    </row>
    <row r="54" spans="1:9" x14ac:dyDescent="0.25">
      <c r="B54" t="s">
        <v>12</v>
      </c>
    </row>
    <row r="55" spans="1:9" x14ac:dyDescent="0.25">
      <c r="B55" t="s">
        <v>13</v>
      </c>
    </row>
    <row r="56" spans="1:9" ht="6.95" customHeight="1" x14ac:dyDescent="0.25">
      <c r="A56" s="17"/>
      <c r="B56" s="17"/>
      <c r="C56" s="17"/>
      <c r="D56" s="17"/>
      <c r="E56" s="17"/>
      <c r="F56" s="17"/>
    </row>
    <row r="57" spans="1:9" ht="6.95" customHeight="1" x14ac:dyDescent="0.25"/>
    <row r="58" spans="1:9" x14ac:dyDescent="0.25">
      <c r="B58" t="s">
        <v>14</v>
      </c>
      <c r="D58">
        <f>+ROUND(D20*0.16,2)</f>
        <v>25.52</v>
      </c>
      <c r="E58" s="20"/>
    </row>
    <row r="59" spans="1:9" x14ac:dyDescent="0.25">
      <c r="B59" t="s">
        <v>15</v>
      </c>
      <c r="D59">
        <f>+D58*2</f>
        <v>51.04</v>
      </c>
    </row>
    <row r="60" spans="1:9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workbookViewId="0">
      <selection activeCell="B17" sqref="B17"/>
    </sheetView>
  </sheetViews>
  <sheetFormatPr defaultRowHeight="15" x14ac:dyDescent="0.25"/>
  <cols>
    <col min="2" max="3" width="13.28515625" customWidth="1"/>
    <col min="4" max="4" width="10.28515625" customWidth="1"/>
    <col min="5" max="5" width="9.85546875" customWidth="1"/>
    <col min="7" max="7" width="3.42578125" customWidth="1"/>
    <col min="8" max="8" width="10.5703125" bestFit="1" customWidth="1"/>
    <col min="9" max="9" width="13.85546875" customWidth="1"/>
    <col min="10" max="10" width="10.5703125" bestFit="1" customWidth="1"/>
  </cols>
  <sheetData>
    <row r="1" spans="1:10" ht="18.75" x14ac:dyDescent="0.3">
      <c r="A1" s="1" t="s">
        <v>0</v>
      </c>
      <c r="B1" s="2"/>
      <c r="C1" s="2"/>
      <c r="D1" s="2"/>
      <c r="E1" s="2"/>
      <c r="F1" s="2"/>
    </row>
    <row r="2" spans="1:10" ht="6.95" customHeight="1" x14ac:dyDescent="0.25">
      <c r="A2" s="3"/>
      <c r="B2" s="2"/>
      <c r="C2" s="2"/>
      <c r="D2" s="2"/>
      <c r="E2" s="2"/>
      <c r="F2" s="2"/>
    </row>
    <row r="3" spans="1:10" ht="15.75" x14ac:dyDescent="0.25">
      <c r="A3" s="3" t="s">
        <v>17</v>
      </c>
      <c r="B3" s="4"/>
      <c r="C3" s="4"/>
      <c r="D3" s="4"/>
      <c r="E3" s="4"/>
      <c r="F3" s="2"/>
    </row>
    <row r="4" spans="1:10" ht="6.95" customHeight="1" x14ac:dyDescent="0.25">
      <c r="A4" s="5"/>
      <c r="B4" s="6"/>
      <c r="C4" s="6"/>
      <c r="D4" s="6"/>
      <c r="E4" s="6"/>
      <c r="F4" s="6"/>
    </row>
    <row r="5" spans="1:10" ht="6.95" customHeight="1" x14ac:dyDescent="0.25">
      <c r="A5" s="2"/>
      <c r="B5" s="2"/>
      <c r="C5" s="2"/>
      <c r="D5" s="2"/>
      <c r="E5" s="2"/>
      <c r="F5" s="2"/>
    </row>
    <row r="6" spans="1:10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10" ht="15.75" x14ac:dyDescent="0.25">
      <c r="A7" s="2"/>
      <c r="B7" s="7" t="s">
        <v>8</v>
      </c>
      <c r="C7" s="7" t="s">
        <v>9</v>
      </c>
      <c r="D7" s="7"/>
      <c r="E7" s="7"/>
      <c r="F7" s="7"/>
    </row>
    <row r="8" spans="1:10" ht="15.75" x14ac:dyDescent="0.25">
      <c r="A8" s="2"/>
      <c r="B8" s="7" t="s">
        <v>10</v>
      </c>
      <c r="C8" s="8">
        <v>0.15</v>
      </c>
      <c r="D8" s="7"/>
      <c r="E8" s="7"/>
      <c r="F8" s="7"/>
      <c r="H8" s="19">
        <v>2018</v>
      </c>
      <c r="J8">
        <v>2019</v>
      </c>
    </row>
    <row r="9" spans="1:10" ht="6.95" customHeight="1" x14ac:dyDescent="0.25">
      <c r="A9" s="6"/>
      <c r="B9" s="9"/>
      <c r="C9" s="10"/>
      <c r="D9" s="9"/>
      <c r="E9" s="9"/>
      <c r="F9" s="9"/>
    </row>
    <row r="10" spans="1:10" ht="6.95" customHeight="1" x14ac:dyDescent="0.25">
      <c r="A10" s="11"/>
      <c r="B10" s="12"/>
      <c r="C10" s="13"/>
      <c r="D10" s="12"/>
      <c r="E10" s="12"/>
      <c r="F10" s="12"/>
    </row>
    <row r="11" spans="1:10" ht="15" customHeight="1" x14ac:dyDescent="0.25">
      <c r="A11" s="7">
        <v>1</v>
      </c>
      <c r="B11" s="14">
        <v>24608.61</v>
      </c>
      <c r="C11" s="15">
        <f t="shared" ref="C11:C50" si="0">+ROUND(B11*C$8,2)</f>
        <v>3691.29</v>
      </c>
      <c r="D11" s="15">
        <f t="shared" ref="D11:D50" si="1">+ROUND(B11*0.00576923076923077,2)</f>
        <v>141.97</v>
      </c>
      <c r="E11" s="15">
        <f>+ROUND(D11*1.5,2)</f>
        <v>212.96</v>
      </c>
      <c r="F11" s="15">
        <f t="shared" ref="F11:F50" si="2">+D11*2</f>
        <v>283.94</v>
      </c>
      <c r="H11" s="18">
        <v>23813.61</v>
      </c>
      <c r="I11">
        <v>795</v>
      </c>
      <c r="J11" s="21">
        <f>+H11+I11</f>
        <v>24608.61</v>
      </c>
    </row>
    <row r="12" spans="1:10" ht="15" customHeight="1" x14ac:dyDescent="0.25">
      <c r="A12" s="7">
        <v>2</v>
      </c>
      <c r="B12" s="14">
        <v>24884.5</v>
      </c>
      <c r="C12" s="15">
        <f t="shared" si="0"/>
        <v>3732.68</v>
      </c>
      <c r="D12" s="15">
        <f t="shared" si="1"/>
        <v>143.56</v>
      </c>
      <c r="E12" s="15">
        <f>+ROUND(D12*1.5,2)</f>
        <v>215.34</v>
      </c>
      <c r="F12" s="15">
        <f t="shared" si="2"/>
        <v>287.12</v>
      </c>
      <c r="H12" s="18">
        <v>24089.5</v>
      </c>
      <c r="I12">
        <v>795</v>
      </c>
      <c r="J12" s="21">
        <f t="shared" ref="J12:J50" si="3">+H12+I12</f>
        <v>24884.5</v>
      </c>
    </row>
    <row r="13" spans="1:10" ht="15" customHeight="1" x14ac:dyDescent="0.25">
      <c r="A13" s="7">
        <v>3</v>
      </c>
      <c r="B13" s="14">
        <v>25160.37</v>
      </c>
      <c r="C13" s="15">
        <f t="shared" si="0"/>
        <v>3774.06</v>
      </c>
      <c r="D13" s="15">
        <f t="shared" si="1"/>
        <v>145.16</v>
      </c>
      <c r="E13" s="15">
        <f t="shared" ref="E13:E50" si="4">+ROUND(D13*1.5,2)</f>
        <v>217.74</v>
      </c>
      <c r="F13" s="15">
        <f t="shared" si="2"/>
        <v>290.32</v>
      </c>
      <c r="H13" s="18">
        <v>24365.37</v>
      </c>
      <c r="I13">
        <v>795</v>
      </c>
      <c r="J13" s="21">
        <f t="shared" si="3"/>
        <v>25160.37</v>
      </c>
    </row>
    <row r="14" spans="1:10" ht="15" customHeight="1" x14ac:dyDescent="0.25">
      <c r="A14" s="7">
        <v>4</v>
      </c>
      <c r="B14" s="14">
        <v>25436.240000000002</v>
      </c>
      <c r="C14" s="15">
        <f t="shared" si="0"/>
        <v>3815.44</v>
      </c>
      <c r="D14" s="15">
        <f t="shared" si="1"/>
        <v>146.75</v>
      </c>
      <c r="E14" s="15">
        <f t="shared" si="4"/>
        <v>220.13</v>
      </c>
      <c r="F14" s="15">
        <f t="shared" si="2"/>
        <v>293.5</v>
      </c>
      <c r="H14" s="18">
        <v>24641.24</v>
      </c>
      <c r="I14">
        <v>795</v>
      </c>
      <c r="J14" s="21">
        <f t="shared" si="3"/>
        <v>25436.240000000002</v>
      </c>
    </row>
    <row r="15" spans="1:10" ht="15" customHeight="1" x14ac:dyDescent="0.25">
      <c r="A15" s="7">
        <v>5</v>
      </c>
      <c r="B15" s="14">
        <v>25712.11</v>
      </c>
      <c r="C15" s="15">
        <f t="shared" si="0"/>
        <v>3856.82</v>
      </c>
      <c r="D15" s="15">
        <f t="shared" si="1"/>
        <v>148.34</v>
      </c>
      <c r="E15" s="15">
        <f t="shared" si="4"/>
        <v>222.51</v>
      </c>
      <c r="F15" s="15">
        <f t="shared" si="2"/>
        <v>296.68</v>
      </c>
      <c r="H15" s="18">
        <v>24917.11</v>
      </c>
      <c r="I15">
        <v>795</v>
      </c>
      <c r="J15" s="21">
        <f t="shared" si="3"/>
        <v>25712.11</v>
      </c>
    </row>
    <row r="16" spans="1:10" ht="15" customHeight="1" x14ac:dyDescent="0.25">
      <c r="A16" s="7">
        <v>6</v>
      </c>
      <c r="B16" s="14">
        <v>25988</v>
      </c>
      <c r="C16" s="15">
        <f t="shared" si="0"/>
        <v>3898.2</v>
      </c>
      <c r="D16" s="15">
        <f t="shared" si="1"/>
        <v>149.93</v>
      </c>
      <c r="E16" s="15">
        <f t="shared" si="4"/>
        <v>224.9</v>
      </c>
      <c r="F16" s="15">
        <f t="shared" si="2"/>
        <v>299.86</v>
      </c>
      <c r="H16" s="18">
        <v>25193</v>
      </c>
      <c r="I16">
        <v>795</v>
      </c>
      <c r="J16" s="21">
        <f t="shared" si="3"/>
        <v>25988</v>
      </c>
    </row>
    <row r="17" spans="1:10" ht="15" customHeight="1" x14ac:dyDescent="0.25">
      <c r="A17" s="7">
        <v>7</v>
      </c>
      <c r="B17" s="14">
        <v>26263.87</v>
      </c>
      <c r="C17" s="15">
        <f t="shared" si="0"/>
        <v>3939.58</v>
      </c>
      <c r="D17" s="15">
        <f t="shared" si="1"/>
        <v>151.52000000000001</v>
      </c>
      <c r="E17" s="15">
        <f t="shared" si="4"/>
        <v>227.28</v>
      </c>
      <c r="F17" s="15">
        <f t="shared" si="2"/>
        <v>303.04000000000002</v>
      </c>
      <c r="H17" s="18">
        <v>25468.87</v>
      </c>
      <c r="I17">
        <v>795</v>
      </c>
      <c r="J17" s="21">
        <f t="shared" si="3"/>
        <v>26263.87</v>
      </c>
    </row>
    <row r="18" spans="1:10" ht="15" customHeight="1" x14ac:dyDescent="0.25">
      <c r="A18" s="7">
        <v>8</v>
      </c>
      <c r="B18" s="14">
        <v>26539.74</v>
      </c>
      <c r="C18" s="15">
        <f t="shared" si="0"/>
        <v>3980.96</v>
      </c>
      <c r="D18" s="15">
        <f t="shared" si="1"/>
        <v>153.11000000000001</v>
      </c>
      <c r="E18" s="15">
        <f t="shared" si="4"/>
        <v>229.67</v>
      </c>
      <c r="F18" s="15">
        <f t="shared" si="2"/>
        <v>306.22000000000003</v>
      </c>
      <c r="H18" s="18">
        <v>25744.74</v>
      </c>
      <c r="I18">
        <v>795</v>
      </c>
      <c r="J18" s="21">
        <f t="shared" si="3"/>
        <v>26539.74</v>
      </c>
    </row>
    <row r="19" spans="1:10" ht="15" customHeight="1" x14ac:dyDescent="0.25">
      <c r="A19" s="7">
        <v>9</v>
      </c>
      <c r="B19" s="14">
        <v>26815.62</v>
      </c>
      <c r="C19" s="15">
        <f t="shared" si="0"/>
        <v>4022.34</v>
      </c>
      <c r="D19" s="15">
        <f t="shared" si="1"/>
        <v>154.71</v>
      </c>
      <c r="E19" s="15">
        <f t="shared" si="4"/>
        <v>232.07</v>
      </c>
      <c r="F19" s="15">
        <f t="shared" si="2"/>
        <v>309.42</v>
      </c>
      <c r="H19" s="18">
        <v>26020.62</v>
      </c>
      <c r="I19">
        <v>795</v>
      </c>
      <c r="J19" s="21">
        <f t="shared" si="3"/>
        <v>26815.62</v>
      </c>
    </row>
    <row r="20" spans="1:10" ht="15" customHeight="1" x14ac:dyDescent="0.25">
      <c r="A20" s="7">
        <v>10</v>
      </c>
      <c r="B20" s="14">
        <v>27091.5</v>
      </c>
      <c r="C20" s="15">
        <f t="shared" si="0"/>
        <v>4063.73</v>
      </c>
      <c r="D20" s="15">
        <f t="shared" si="1"/>
        <v>156.30000000000001</v>
      </c>
      <c r="E20" s="15">
        <f t="shared" si="4"/>
        <v>234.45</v>
      </c>
      <c r="F20" s="15">
        <f t="shared" si="2"/>
        <v>312.60000000000002</v>
      </c>
      <c r="H20" s="18">
        <v>26296.5</v>
      </c>
      <c r="I20">
        <v>795</v>
      </c>
      <c r="J20" s="21">
        <f t="shared" si="3"/>
        <v>27091.5</v>
      </c>
    </row>
    <row r="21" spans="1:10" ht="15" customHeight="1" x14ac:dyDescent="0.25">
      <c r="A21" s="7">
        <v>11</v>
      </c>
      <c r="B21" s="14">
        <v>27367.37</v>
      </c>
      <c r="C21" s="15">
        <f t="shared" si="0"/>
        <v>4105.1099999999997</v>
      </c>
      <c r="D21" s="15">
        <f t="shared" si="1"/>
        <v>157.88999999999999</v>
      </c>
      <c r="E21" s="15">
        <f t="shared" si="4"/>
        <v>236.84</v>
      </c>
      <c r="F21" s="15">
        <f t="shared" si="2"/>
        <v>315.77999999999997</v>
      </c>
      <c r="H21" s="18">
        <v>26572.37</v>
      </c>
      <c r="I21">
        <v>795</v>
      </c>
      <c r="J21" s="21">
        <f t="shared" si="3"/>
        <v>27367.37</v>
      </c>
    </row>
    <row r="22" spans="1:10" ht="15" customHeight="1" x14ac:dyDescent="0.25">
      <c r="A22" s="7">
        <v>12</v>
      </c>
      <c r="B22" s="14">
        <v>27643.24</v>
      </c>
      <c r="C22" s="15">
        <f t="shared" si="0"/>
        <v>4146.49</v>
      </c>
      <c r="D22" s="15">
        <f t="shared" si="1"/>
        <v>159.47999999999999</v>
      </c>
      <c r="E22" s="15">
        <f t="shared" si="4"/>
        <v>239.22</v>
      </c>
      <c r="F22" s="15">
        <f t="shared" si="2"/>
        <v>318.95999999999998</v>
      </c>
      <c r="H22" s="18">
        <v>26848.240000000002</v>
      </c>
      <c r="I22">
        <v>795</v>
      </c>
      <c r="J22" s="21">
        <f t="shared" si="3"/>
        <v>27643.24</v>
      </c>
    </row>
    <row r="23" spans="1:10" ht="15" customHeight="1" x14ac:dyDescent="0.25">
      <c r="A23" s="7">
        <v>13</v>
      </c>
      <c r="B23" s="14">
        <v>27919.119999999999</v>
      </c>
      <c r="C23" s="15">
        <f t="shared" si="0"/>
        <v>4187.87</v>
      </c>
      <c r="D23" s="15">
        <f t="shared" si="1"/>
        <v>161.07</v>
      </c>
      <c r="E23" s="15">
        <f t="shared" si="4"/>
        <v>241.61</v>
      </c>
      <c r="F23" s="15">
        <f t="shared" si="2"/>
        <v>322.14</v>
      </c>
      <c r="H23" s="18">
        <v>27124.12</v>
      </c>
      <c r="I23">
        <v>795</v>
      </c>
      <c r="J23" s="21">
        <f t="shared" si="3"/>
        <v>27919.119999999999</v>
      </c>
    </row>
    <row r="24" spans="1:10" ht="15" customHeight="1" x14ac:dyDescent="0.25">
      <c r="A24" s="7">
        <v>14</v>
      </c>
      <c r="B24" s="14">
        <v>28195</v>
      </c>
      <c r="C24" s="15">
        <f t="shared" si="0"/>
        <v>4229.25</v>
      </c>
      <c r="D24" s="15">
        <f t="shared" si="1"/>
        <v>162.66</v>
      </c>
      <c r="E24" s="15">
        <f t="shared" si="4"/>
        <v>243.99</v>
      </c>
      <c r="F24" s="15">
        <f t="shared" si="2"/>
        <v>325.32</v>
      </c>
      <c r="H24" s="18">
        <v>27400</v>
      </c>
      <c r="I24">
        <v>795</v>
      </c>
      <c r="J24" s="21">
        <f t="shared" si="3"/>
        <v>28195</v>
      </c>
    </row>
    <row r="25" spans="1:10" ht="15" customHeight="1" x14ac:dyDescent="0.25">
      <c r="A25" s="7">
        <v>15</v>
      </c>
      <c r="B25" s="14">
        <v>28470.87</v>
      </c>
      <c r="C25" s="15">
        <f t="shared" si="0"/>
        <v>4270.63</v>
      </c>
      <c r="D25" s="15">
        <f t="shared" si="1"/>
        <v>164.26</v>
      </c>
      <c r="E25" s="15">
        <f t="shared" si="4"/>
        <v>246.39</v>
      </c>
      <c r="F25" s="15">
        <f t="shared" si="2"/>
        <v>328.52</v>
      </c>
      <c r="H25" s="18">
        <v>27675.87</v>
      </c>
      <c r="I25">
        <v>795</v>
      </c>
      <c r="J25" s="21">
        <f t="shared" si="3"/>
        <v>28470.87</v>
      </c>
    </row>
    <row r="26" spans="1:10" ht="15" customHeight="1" x14ac:dyDescent="0.25">
      <c r="A26" s="7">
        <v>16</v>
      </c>
      <c r="B26" s="14">
        <v>28746.75</v>
      </c>
      <c r="C26" s="15">
        <f t="shared" si="0"/>
        <v>4312.01</v>
      </c>
      <c r="D26" s="15">
        <f t="shared" si="1"/>
        <v>165.85</v>
      </c>
      <c r="E26" s="15">
        <f t="shared" si="4"/>
        <v>248.78</v>
      </c>
      <c r="F26" s="15">
        <f t="shared" si="2"/>
        <v>331.7</v>
      </c>
      <c r="H26" s="18">
        <v>27951.75</v>
      </c>
      <c r="I26">
        <v>795</v>
      </c>
      <c r="J26" s="21">
        <f t="shared" si="3"/>
        <v>28746.75</v>
      </c>
    </row>
    <row r="27" spans="1:10" ht="15" customHeight="1" x14ac:dyDescent="0.25">
      <c r="A27" s="7">
        <v>17</v>
      </c>
      <c r="B27" s="14">
        <v>29022.63</v>
      </c>
      <c r="C27" s="15">
        <f t="shared" si="0"/>
        <v>4353.3900000000003</v>
      </c>
      <c r="D27" s="15">
        <f t="shared" si="1"/>
        <v>167.44</v>
      </c>
      <c r="E27" s="15">
        <f t="shared" si="4"/>
        <v>251.16</v>
      </c>
      <c r="F27" s="15">
        <f t="shared" si="2"/>
        <v>334.88</v>
      </c>
      <c r="H27" s="18">
        <v>28227.63</v>
      </c>
      <c r="I27">
        <v>795</v>
      </c>
      <c r="J27" s="21">
        <f t="shared" si="3"/>
        <v>29022.63</v>
      </c>
    </row>
    <row r="28" spans="1:10" ht="15" customHeight="1" x14ac:dyDescent="0.25">
      <c r="A28" s="7">
        <v>18</v>
      </c>
      <c r="B28" s="14">
        <v>29298.5</v>
      </c>
      <c r="C28" s="15">
        <f t="shared" si="0"/>
        <v>4394.78</v>
      </c>
      <c r="D28" s="15">
        <f t="shared" si="1"/>
        <v>169.03</v>
      </c>
      <c r="E28" s="15">
        <f t="shared" si="4"/>
        <v>253.55</v>
      </c>
      <c r="F28" s="15">
        <f t="shared" si="2"/>
        <v>338.06</v>
      </c>
      <c r="H28" s="18">
        <v>28503.5</v>
      </c>
      <c r="I28">
        <v>795</v>
      </c>
      <c r="J28" s="21">
        <f t="shared" si="3"/>
        <v>29298.5</v>
      </c>
    </row>
    <row r="29" spans="1:10" ht="15" customHeight="1" x14ac:dyDescent="0.25">
      <c r="A29" s="7">
        <v>19</v>
      </c>
      <c r="B29" s="14">
        <v>29574.38</v>
      </c>
      <c r="C29" s="15">
        <f t="shared" si="0"/>
        <v>4436.16</v>
      </c>
      <c r="D29" s="15">
        <f t="shared" si="1"/>
        <v>170.62</v>
      </c>
      <c r="E29" s="15">
        <f t="shared" si="4"/>
        <v>255.93</v>
      </c>
      <c r="F29" s="15">
        <f t="shared" si="2"/>
        <v>341.24</v>
      </c>
      <c r="H29" s="18">
        <v>28779.38</v>
      </c>
      <c r="I29">
        <v>795</v>
      </c>
      <c r="J29" s="21">
        <f t="shared" si="3"/>
        <v>29574.38</v>
      </c>
    </row>
    <row r="30" spans="1:10" ht="15" customHeight="1" x14ac:dyDescent="0.25">
      <c r="A30" s="7">
        <v>20</v>
      </c>
      <c r="B30" s="14">
        <v>29850.25</v>
      </c>
      <c r="C30" s="15">
        <f t="shared" si="0"/>
        <v>4477.54</v>
      </c>
      <c r="D30" s="15">
        <f t="shared" si="1"/>
        <v>172.21</v>
      </c>
      <c r="E30" s="15">
        <f t="shared" si="4"/>
        <v>258.32</v>
      </c>
      <c r="F30" s="15">
        <f t="shared" si="2"/>
        <v>344.42</v>
      </c>
      <c r="H30" s="18">
        <v>29055.25</v>
      </c>
      <c r="I30">
        <v>795</v>
      </c>
      <c r="J30" s="21">
        <f t="shared" si="3"/>
        <v>29850.25</v>
      </c>
    </row>
    <row r="31" spans="1:10" ht="15" customHeight="1" x14ac:dyDescent="0.25">
      <c r="A31" s="7">
        <v>21</v>
      </c>
      <c r="B31" s="14">
        <v>30126.13</v>
      </c>
      <c r="C31" s="15">
        <f t="shared" si="0"/>
        <v>4518.92</v>
      </c>
      <c r="D31" s="15">
        <f t="shared" si="1"/>
        <v>173.8</v>
      </c>
      <c r="E31" s="15">
        <f t="shared" si="4"/>
        <v>260.7</v>
      </c>
      <c r="F31" s="15">
        <f t="shared" si="2"/>
        <v>347.6</v>
      </c>
      <c r="H31" s="18">
        <v>29331.13</v>
      </c>
      <c r="I31">
        <v>795</v>
      </c>
      <c r="J31" s="21">
        <f t="shared" si="3"/>
        <v>30126.13</v>
      </c>
    </row>
    <row r="32" spans="1:10" ht="15" customHeight="1" x14ac:dyDescent="0.25">
      <c r="A32" s="7">
        <v>22</v>
      </c>
      <c r="B32" s="14">
        <v>30402.01</v>
      </c>
      <c r="C32" s="15">
        <f t="shared" si="0"/>
        <v>4560.3</v>
      </c>
      <c r="D32" s="15">
        <f t="shared" si="1"/>
        <v>175.4</v>
      </c>
      <c r="E32" s="15">
        <f t="shared" si="4"/>
        <v>263.10000000000002</v>
      </c>
      <c r="F32" s="15">
        <f t="shared" si="2"/>
        <v>350.8</v>
      </c>
      <c r="H32" s="18">
        <v>29607.01</v>
      </c>
      <c r="I32">
        <v>795</v>
      </c>
      <c r="J32" s="21">
        <f t="shared" si="3"/>
        <v>30402.01</v>
      </c>
    </row>
    <row r="33" spans="1:10" ht="15" customHeight="1" x14ac:dyDescent="0.25">
      <c r="A33" s="7">
        <v>23</v>
      </c>
      <c r="B33" s="14">
        <v>30677.89</v>
      </c>
      <c r="C33" s="15">
        <f t="shared" si="0"/>
        <v>4601.68</v>
      </c>
      <c r="D33" s="15">
        <f t="shared" si="1"/>
        <v>176.99</v>
      </c>
      <c r="E33" s="15">
        <f t="shared" si="4"/>
        <v>265.49</v>
      </c>
      <c r="F33" s="15">
        <f t="shared" si="2"/>
        <v>353.98</v>
      </c>
      <c r="H33" s="18">
        <v>29882.89</v>
      </c>
      <c r="I33">
        <v>795</v>
      </c>
      <c r="J33" s="21">
        <f t="shared" si="3"/>
        <v>30677.89</v>
      </c>
    </row>
    <row r="34" spans="1:10" ht="15" customHeight="1" x14ac:dyDescent="0.25">
      <c r="A34" s="7">
        <v>24</v>
      </c>
      <c r="B34" s="14">
        <v>30934.47</v>
      </c>
      <c r="C34" s="15">
        <f t="shared" si="0"/>
        <v>4640.17</v>
      </c>
      <c r="D34" s="15">
        <f t="shared" si="1"/>
        <v>178.47</v>
      </c>
      <c r="E34" s="15">
        <f t="shared" si="4"/>
        <v>267.70999999999998</v>
      </c>
      <c r="F34" s="15">
        <f t="shared" si="2"/>
        <v>356.94</v>
      </c>
      <c r="H34" s="18">
        <v>30139.47</v>
      </c>
      <c r="I34">
        <v>795</v>
      </c>
      <c r="J34" s="21">
        <f t="shared" si="3"/>
        <v>30934.47</v>
      </c>
    </row>
    <row r="35" spans="1:10" ht="15" customHeight="1" x14ac:dyDescent="0.25">
      <c r="A35" s="7">
        <v>25</v>
      </c>
      <c r="B35" s="14">
        <v>31210.17</v>
      </c>
      <c r="C35" s="15">
        <f t="shared" si="0"/>
        <v>4681.53</v>
      </c>
      <c r="D35" s="15">
        <f t="shared" si="1"/>
        <v>180.06</v>
      </c>
      <c r="E35" s="15">
        <f t="shared" si="4"/>
        <v>270.08999999999997</v>
      </c>
      <c r="F35" s="15">
        <f t="shared" si="2"/>
        <v>360.12</v>
      </c>
      <c r="H35" s="18">
        <v>30415.17</v>
      </c>
      <c r="I35">
        <v>795</v>
      </c>
      <c r="J35" s="21">
        <f t="shared" si="3"/>
        <v>31210.17</v>
      </c>
    </row>
    <row r="36" spans="1:10" ht="15" customHeight="1" x14ac:dyDescent="0.25">
      <c r="A36" s="7">
        <v>26</v>
      </c>
      <c r="B36" s="14">
        <v>31485.87</v>
      </c>
      <c r="C36" s="15">
        <f t="shared" si="0"/>
        <v>4722.88</v>
      </c>
      <c r="D36" s="15">
        <f t="shared" si="1"/>
        <v>181.65</v>
      </c>
      <c r="E36" s="15">
        <f t="shared" si="4"/>
        <v>272.48</v>
      </c>
      <c r="F36" s="15">
        <f t="shared" si="2"/>
        <v>363.3</v>
      </c>
      <c r="H36" s="18">
        <v>30690.87</v>
      </c>
      <c r="I36">
        <v>795</v>
      </c>
      <c r="J36" s="21">
        <f t="shared" si="3"/>
        <v>31485.87</v>
      </c>
    </row>
    <row r="37" spans="1:10" ht="15" customHeight="1" x14ac:dyDescent="0.25">
      <c r="A37" s="7">
        <v>27</v>
      </c>
      <c r="B37" s="14">
        <v>31761.57</v>
      </c>
      <c r="C37" s="15">
        <f t="shared" si="0"/>
        <v>4764.24</v>
      </c>
      <c r="D37" s="15">
        <f t="shared" si="1"/>
        <v>183.24</v>
      </c>
      <c r="E37" s="15">
        <f t="shared" si="4"/>
        <v>274.86</v>
      </c>
      <c r="F37" s="15">
        <f t="shared" si="2"/>
        <v>366.48</v>
      </c>
      <c r="H37" s="18">
        <v>30966.57</v>
      </c>
      <c r="I37">
        <v>795</v>
      </c>
      <c r="J37" s="21">
        <f t="shared" si="3"/>
        <v>31761.57</v>
      </c>
    </row>
    <row r="38" spans="1:10" ht="15" customHeight="1" x14ac:dyDescent="0.25">
      <c r="A38" s="7">
        <v>28</v>
      </c>
      <c r="B38" s="14">
        <v>31837.27</v>
      </c>
      <c r="C38" s="15">
        <f t="shared" si="0"/>
        <v>4775.59</v>
      </c>
      <c r="D38" s="15">
        <f t="shared" si="1"/>
        <v>183.68</v>
      </c>
      <c r="E38" s="15">
        <f t="shared" si="4"/>
        <v>275.52</v>
      </c>
      <c r="F38" s="15">
        <f t="shared" si="2"/>
        <v>367.36</v>
      </c>
      <c r="H38" s="18">
        <v>31242.27</v>
      </c>
      <c r="I38" s="20">
        <v>595</v>
      </c>
      <c r="J38" s="21">
        <f t="shared" si="3"/>
        <v>31837.27</v>
      </c>
    </row>
    <row r="39" spans="1:10" ht="15" customHeight="1" x14ac:dyDescent="0.25">
      <c r="A39" s="7">
        <v>29</v>
      </c>
      <c r="B39" s="14">
        <v>32112.97</v>
      </c>
      <c r="C39" s="15">
        <f t="shared" si="0"/>
        <v>4816.95</v>
      </c>
      <c r="D39" s="15">
        <f t="shared" si="1"/>
        <v>185.27</v>
      </c>
      <c r="E39" s="15">
        <f t="shared" si="4"/>
        <v>277.91000000000003</v>
      </c>
      <c r="F39" s="15">
        <f t="shared" si="2"/>
        <v>370.54</v>
      </c>
      <c r="H39" s="18">
        <v>31517.97</v>
      </c>
      <c r="I39" s="20">
        <v>595</v>
      </c>
      <c r="J39" s="21">
        <f t="shared" si="3"/>
        <v>32112.97</v>
      </c>
    </row>
    <row r="40" spans="1:10" ht="15" customHeight="1" x14ac:dyDescent="0.25">
      <c r="A40" s="7">
        <v>30</v>
      </c>
      <c r="B40" s="14">
        <v>32388.67</v>
      </c>
      <c r="C40" s="15">
        <f t="shared" si="0"/>
        <v>4858.3</v>
      </c>
      <c r="D40" s="15">
        <f t="shared" si="1"/>
        <v>186.86</v>
      </c>
      <c r="E40" s="15">
        <f t="shared" si="4"/>
        <v>280.29000000000002</v>
      </c>
      <c r="F40" s="15">
        <f t="shared" si="2"/>
        <v>373.72</v>
      </c>
      <c r="H40" s="18">
        <v>31793.67</v>
      </c>
      <c r="I40" s="20">
        <v>595</v>
      </c>
      <c r="J40" s="21">
        <f t="shared" si="3"/>
        <v>32388.67</v>
      </c>
    </row>
    <row r="41" spans="1:10" ht="15" customHeight="1" x14ac:dyDescent="0.25">
      <c r="A41" s="7">
        <v>31</v>
      </c>
      <c r="B41" s="14">
        <v>32664.37</v>
      </c>
      <c r="C41" s="15">
        <f t="shared" si="0"/>
        <v>4899.66</v>
      </c>
      <c r="D41" s="15">
        <f t="shared" si="1"/>
        <v>188.45</v>
      </c>
      <c r="E41" s="15">
        <f t="shared" si="4"/>
        <v>282.68</v>
      </c>
      <c r="F41" s="15">
        <f t="shared" si="2"/>
        <v>376.9</v>
      </c>
      <c r="H41" s="18">
        <v>32069.37</v>
      </c>
      <c r="I41" s="20">
        <v>595</v>
      </c>
      <c r="J41" s="21">
        <f t="shared" si="3"/>
        <v>32664.37</v>
      </c>
    </row>
    <row r="42" spans="1:10" ht="15" customHeight="1" x14ac:dyDescent="0.25">
      <c r="A42" s="7">
        <v>32</v>
      </c>
      <c r="B42" s="14">
        <v>32940.07</v>
      </c>
      <c r="C42" s="15">
        <f t="shared" si="0"/>
        <v>4941.01</v>
      </c>
      <c r="D42" s="15">
        <f t="shared" si="1"/>
        <v>190.04</v>
      </c>
      <c r="E42" s="15">
        <f t="shared" si="4"/>
        <v>285.06</v>
      </c>
      <c r="F42" s="15">
        <f t="shared" si="2"/>
        <v>380.08</v>
      </c>
      <c r="H42" s="18">
        <v>32345.07</v>
      </c>
      <c r="I42" s="20">
        <v>595</v>
      </c>
      <c r="J42" s="21">
        <f t="shared" si="3"/>
        <v>32940.07</v>
      </c>
    </row>
    <row r="43" spans="1:10" ht="15" customHeight="1" x14ac:dyDescent="0.25">
      <c r="A43" s="7">
        <v>33</v>
      </c>
      <c r="B43" s="14">
        <v>33215.770000000004</v>
      </c>
      <c r="C43" s="15">
        <f t="shared" si="0"/>
        <v>4982.37</v>
      </c>
      <c r="D43" s="15">
        <f t="shared" si="1"/>
        <v>191.63</v>
      </c>
      <c r="E43" s="15">
        <f t="shared" si="4"/>
        <v>287.45</v>
      </c>
      <c r="F43" s="15">
        <f t="shared" si="2"/>
        <v>383.26</v>
      </c>
      <c r="H43" s="18">
        <v>32620.77</v>
      </c>
      <c r="I43" s="20">
        <v>595</v>
      </c>
      <c r="J43" s="21">
        <f t="shared" si="3"/>
        <v>33215.770000000004</v>
      </c>
    </row>
    <row r="44" spans="1:10" ht="15" customHeight="1" x14ac:dyDescent="0.25">
      <c r="A44" s="7">
        <v>34</v>
      </c>
      <c r="B44" s="14">
        <v>33491.47</v>
      </c>
      <c r="C44" s="15">
        <f t="shared" si="0"/>
        <v>5023.72</v>
      </c>
      <c r="D44" s="15">
        <f t="shared" si="1"/>
        <v>193.22</v>
      </c>
      <c r="E44" s="15">
        <f t="shared" si="4"/>
        <v>289.83</v>
      </c>
      <c r="F44" s="15">
        <f t="shared" si="2"/>
        <v>386.44</v>
      </c>
      <c r="H44" s="18">
        <v>32896.47</v>
      </c>
      <c r="I44" s="20">
        <v>595</v>
      </c>
      <c r="J44" s="21">
        <f t="shared" si="3"/>
        <v>33491.47</v>
      </c>
    </row>
    <row r="45" spans="1:10" ht="15" customHeight="1" x14ac:dyDescent="0.25">
      <c r="A45" s="7">
        <v>35</v>
      </c>
      <c r="B45" s="14">
        <v>33767.17</v>
      </c>
      <c r="C45" s="15">
        <f t="shared" si="0"/>
        <v>5065.08</v>
      </c>
      <c r="D45" s="15">
        <f t="shared" si="1"/>
        <v>194.81</v>
      </c>
      <c r="E45" s="15">
        <f t="shared" si="4"/>
        <v>292.22000000000003</v>
      </c>
      <c r="F45" s="15">
        <f t="shared" si="2"/>
        <v>389.62</v>
      </c>
      <c r="H45" s="18">
        <v>33172.17</v>
      </c>
      <c r="I45" s="20">
        <v>595</v>
      </c>
      <c r="J45" s="21">
        <f t="shared" si="3"/>
        <v>33767.17</v>
      </c>
    </row>
    <row r="46" spans="1:10" ht="15" customHeight="1" x14ac:dyDescent="0.25">
      <c r="A46" s="7">
        <v>36</v>
      </c>
      <c r="B46" s="14">
        <v>34042.870000000003</v>
      </c>
      <c r="C46" s="15">
        <f t="shared" si="0"/>
        <v>5106.43</v>
      </c>
      <c r="D46" s="15">
        <f t="shared" si="1"/>
        <v>196.4</v>
      </c>
      <c r="E46" s="15">
        <f t="shared" si="4"/>
        <v>294.60000000000002</v>
      </c>
      <c r="F46" s="15">
        <f t="shared" si="2"/>
        <v>392.8</v>
      </c>
      <c r="H46" s="18">
        <v>33447.870000000003</v>
      </c>
      <c r="I46" s="20">
        <v>595</v>
      </c>
      <c r="J46" s="21">
        <f t="shared" si="3"/>
        <v>34042.870000000003</v>
      </c>
    </row>
    <row r="47" spans="1:10" ht="15" customHeight="1" x14ac:dyDescent="0.25">
      <c r="A47" s="7">
        <v>37</v>
      </c>
      <c r="B47" s="14">
        <v>34318.57</v>
      </c>
      <c r="C47" s="15">
        <f t="shared" si="0"/>
        <v>5147.79</v>
      </c>
      <c r="D47" s="15">
        <f t="shared" si="1"/>
        <v>197.99</v>
      </c>
      <c r="E47" s="15">
        <f t="shared" si="4"/>
        <v>296.99</v>
      </c>
      <c r="F47" s="15">
        <f t="shared" si="2"/>
        <v>395.98</v>
      </c>
      <c r="H47" s="18">
        <v>33723.57</v>
      </c>
      <c r="I47" s="20">
        <v>595</v>
      </c>
      <c r="J47" s="21">
        <f t="shared" si="3"/>
        <v>34318.57</v>
      </c>
    </row>
    <row r="48" spans="1:10" ht="15" customHeight="1" x14ac:dyDescent="0.25">
      <c r="A48" s="7">
        <v>38</v>
      </c>
      <c r="B48" s="14">
        <v>34594.269999999997</v>
      </c>
      <c r="C48" s="15">
        <f t="shared" si="0"/>
        <v>5189.1400000000003</v>
      </c>
      <c r="D48" s="15">
        <f t="shared" si="1"/>
        <v>199.58</v>
      </c>
      <c r="E48" s="15">
        <f t="shared" si="4"/>
        <v>299.37</v>
      </c>
      <c r="F48" s="15">
        <f t="shared" si="2"/>
        <v>399.16</v>
      </c>
      <c r="H48" s="18">
        <v>33999.269999999997</v>
      </c>
      <c r="I48" s="20">
        <v>595</v>
      </c>
      <c r="J48" s="21">
        <f t="shared" si="3"/>
        <v>34594.269999999997</v>
      </c>
    </row>
    <row r="49" spans="1:10" ht="15" customHeight="1" x14ac:dyDescent="0.25">
      <c r="A49" s="7">
        <v>39</v>
      </c>
      <c r="B49" s="14">
        <v>34869.97</v>
      </c>
      <c r="C49" s="15">
        <f t="shared" si="0"/>
        <v>5230.5</v>
      </c>
      <c r="D49" s="15">
        <f t="shared" si="1"/>
        <v>201.17</v>
      </c>
      <c r="E49" s="15">
        <f t="shared" si="4"/>
        <v>301.76</v>
      </c>
      <c r="F49" s="15">
        <f t="shared" si="2"/>
        <v>402.34</v>
      </c>
      <c r="H49" s="18">
        <v>34274.97</v>
      </c>
      <c r="I49" s="20">
        <v>595</v>
      </c>
      <c r="J49" s="21">
        <f t="shared" si="3"/>
        <v>34869.97</v>
      </c>
    </row>
    <row r="50" spans="1:10" ht="15" customHeight="1" x14ac:dyDescent="0.25">
      <c r="A50" s="7">
        <v>40</v>
      </c>
      <c r="B50" s="14">
        <v>35145.67</v>
      </c>
      <c r="C50" s="15">
        <f t="shared" si="0"/>
        <v>5271.85</v>
      </c>
      <c r="D50" s="15">
        <f t="shared" si="1"/>
        <v>202.76</v>
      </c>
      <c r="E50" s="15">
        <f t="shared" si="4"/>
        <v>304.14</v>
      </c>
      <c r="F50" s="15">
        <f t="shared" si="2"/>
        <v>405.52</v>
      </c>
      <c r="H50" s="18">
        <v>34550.67</v>
      </c>
      <c r="I50" s="20">
        <v>595</v>
      </c>
      <c r="J50" s="21">
        <f t="shared" si="3"/>
        <v>35145.67</v>
      </c>
    </row>
    <row r="51" spans="1:10" ht="6.95" customHeight="1" x14ac:dyDescent="0.25"/>
    <row r="52" spans="1:10" ht="6.95" customHeight="1" x14ac:dyDescent="0.25">
      <c r="A52" s="16"/>
      <c r="B52" s="16"/>
      <c r="C52" s="16"/>
      <c r="D52" s="16"/>
      <c r="E52" s="16"/>
      <c r="F52" s="16"/>
    </row>
    <row r="53" spans="1:10" x14ac:dyDescent="0.25">
      <c r="B53" t="s">
        <v>11</v>
      </c>
    </row>
    <row r="54" spans="1:10" x14ac:dyDescent="0.25">
      <c r="B54" t="s">
        <v>12</v>
      </c>
    </row>
    <row r="55" spans="1:10" x14ac:dyDescent="0.25">
      <c r="B55" t="s">
        <v>13</v>
      </c>
    </row>
    <row r="56" spans="1:10" ht="6.95" customHeight="1" x14ac:dyDescent="0.25">
      <c r="A56" s="17"/>
      <c r="B56" s="17"/>
      <c r="C56" s="17"/>
      <c r="D56" s="17"/>
      <c r="E56" s="17"/>
      <c r="F56" s="17"/>
    </row>
    <row r="57" spans="1:10" ht="6.95" customHeight="1" x14ac:dyDescent="0.25"/>
    <row r="58" spans="1:10" x14ac:dyDescent="0.25">
      <c r="B58" t="s">
        <v>14</v>
      </c>
      <c r="D58">
        <f>+ROUND(D20*0.16,2)</f>
        <v>25.01</v>
      </c>
      <c r="E58" s="20"/>
    </row>
    <row r="59" spans="1:10" x14ac:dyDescent="0.25">
      <c r="B59" t="s">
        <v>15</v>
      </c>
      <c r="D59">
        <f>+D58*2</f>
        <v>50.02</v>
      </c>
    </row>
    <row r="60" spans="1:10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A11" sqref="A11:XFD50"/>
    </sheetView>
  </sheetViews>
  <sheetFormatPr defaultRowHeight="15" x14ac:dyDescent="0.25"/>
  <cols>
    <col min="2" max="2" width="13.5703125" customWidth="1"/>
    <col min="3" max="3" width="14.42578125" customWidth="1"/>
    <col min="7" max="7" width="6" customWidth="1"/>
    <col min="8" max="9" width="10.5703125" bestFit="1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</row>
    <row r="2" spans="1:9" ht="6.95" customHeight="1" x14ac:dyDescent="0.25">
      <c r="A2" s="3"/>
      <c r="B2" s="2"/>
      <c r="C2" s="2"/>
      <c r="D2" s="2"/>
      <c r="E2" s="2"/>
      <c r="F2" s="2"/>
    </row>
    <row r="3" spans="1:9" ht="15.75" x14ac:dyDescent="0.25">
      <c r="A3" s="3" t="s">
        <v>16</v>
      </c>
      <c r="B3" s="4"/>
      <c r="C3" s="4"/>
      <c r="D3" s="4"/>
      <c r="E3" s="4"/>
      <c r="F3" s="2"/>
    </row>
    <row r="4" spans="1:9" ht="6.95" customHeight="1" x14ac:dyDescent="0.25">
      <c r="A4" s="5"/>
      <c r="B4" s="6"/>
      <c r="C4" s="6"/>
      <c r="D4" s="6"/>
      <c r="E4" s="6"/>
      <c r="F4" s="6"/>
    </row>
    <row r="5" spans="1:9" ht="6.95" customHeight="1" x14ac:dyDescent="0.25">
      <c r="A5" s="2"/>
      <c r="B5" s="2"/>
      <c r="C5" s="2"/>
      <c r="D5" s="2"/>
      <c r="E5" s="2"/>
      <c r="F5" s="2"/>
    </row>
    <row r="6" spans="1:9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9" ht="15.75" x14ac:dyDescent="0.25">
      <c r="A7" s="2"/>
      <c r="B7" s="7" t="s">
        <v>8</v>
      </c>
      <c r="C7" s="7" t="s">
        <v>9</v>
      </c>
      <c r="D7" s="7"/>
      <c r="E7" s="7"/>
      <c r="F7" s="7"/>
      <c r="I7">
        <v>1.0205</v>
      </c>
    </row>
    <row r="8" spans="1:9" ht="15.75" x14ac:dyDescent="0.25">
      <c r="A8" s="2"/>
      <c r="B8" s="7" t="s">
        <v>10</v>
      </c>
      <c r="C8" s="8">
        <v>0.15</v>
      </c>
      <c r="D8" s="7"/>
      <c r="E8" s="7"/>
      <c r="F8" s="7"/>
      <c r="H8">
        <v>2019</v>
      </c>
    </row>
    <row r="9" spans="1:9" ht="6.95" customHeight="1" x14ac:dyDescent="0.25">
      <c r="A9" s="6"/>
      <c r="B9" s="9"/>
      <c r="C9" s="10"/>
      <c r="D9" s="9"/>
      <c r="E9" s="9"/>
      <c r="F9" s="9"/>
    </row>
    <row r="10" spans="1:9" ht="6.95" customHeight="1" x14ac:dyDescent="0.25">
      <c r="A10" s="11"/>
      <c r="B10" s="12"/>
      <c r="C10" s="13"/>
      <c r="D10" s="12"/>
      <c r="E10" s="12"/>
      <c r="F10" s="12"/>
    </row>
    <row r="11" spans="1:9" ht="15" customHeight="1" x14ac:dyDescent="0.25">
      <c r="A11" s="7">
        <v>1</v>
      </c>
      <c r="B11" s="14">
        <v>25113.09</v>
      </c>
      <c r="C11" s="15">
        <f t="shared" ref="C11:C50" si="0">+ROUND(B11*C$8,2)</f>
        <v>3766.96</v>
      </c>
      <c r="D11" s="15">
        <f t="shared" ref="D11:D50" si="1">+ROUND(B11*0.00576923076923077,2)</f>
        <v>144.88</v>
      </c>
      <c r="E11" s="15">
        <f>+ROUND(D11*1.5,2)</f>
        <v>217.32</v>
      </c>
      <c r="F11" s="15">
        <f t="shared" ref="F11:F50" si="2">+D11*2</f>
        <v>289.76</v>
      </c>
      <c r="H11" s="18">
        <v>24608.61</v>
      </c>
      <c r="I11" s="18">
        <f>+ROUND(H11*I$7,2)</f>
        <v>25113.09</v>
      </c>
    </row>
    <row r="12" spans="1:9" ht="15" customHeight="1" x14ac:dyDescent="0.25">
      <c r="A12" s="7">
        <v>2</v>
      </c>
      <c r="B12" s="14">
        <v>25394.63</v>
      </c>
      <c r="C12" s="15">
        <f t="shared" si="0"/>
        <v>3809.19</v>
      </c>
      <c r="D12" s="15">
        <f t="shared" si="1"/>
        <v>146.51</v>
      </c>
      <c r="E12" s="15">
        <f>+ROUND(D12*1.5,2)</f>
        <v>219.77</v>
      </c>
      <c r="F12" s="15">
        <f t="shared" si="2"/>
        <v>293.02</v>
      </c>
      <c r="H12" s="18">
        <v>24884.5</v>
      </c>
      <c r="I12" s="18">
        <f t="shared" ref="I12:I50" si="3">+ROUND(H12*I$7,2)</f>
        <v>25394.63</v>
      </c>
    </row>
    <row r="13" spans="1:9" ht="15" customHeight="1" x14ac:dyDescent="0.25">
      <c r="A13" s="7">
        <v>3</v>
      </c>
      <c r="B13" s="14">
        <v>25676.16</v>
      </c>
      <c r="C13" s="15">
        <f t="shared" si="0"/>
        <v>3851.42</v>
      </c>
      <c r="D13" s="15">
        <f t="shared" si="1"/>
        <v>148.13</v>
      </c>
      <c r="E13" s="15">
        <f t="shared" ref="E13:E50" si="4">+ROUND(D13*1.5,2)</f>
        <v>222.2</v>
      </c>
      <c r="F13" s="15">
        <f t="shared" si="2"/>
        <v>296.26</v>
      </c>
      <c r="H13" s="18">
        <v>25160.37</v>
      </c>
      <c r="I13" s="18">
        <f t="shared" si="3"/>
        <v>25676.16</v>
      </c>
    </row>
    <row r="14" spans="1:9" ht="15" customHeight="1" x14ac:dyDescent="0.25">
      <c r="A14" s="7">
        <v>4</v>
      </c>
      <c r="B14" s="14">
        <v>25957.68</v>
      </c>
      <c r="C14" s="15">
        <f t="shared" si="0"/>
        <v>3893.65</v>
      </c>
      <c r="D14" s="15">
        <f t="shared" si="1"/>
        <v>149.76</v>
      </c>
      <c r="E14" s="15">
        <f t="shared" si="4"/>
        <v>224.64</v>
      </c>
      <c r="F14" s="15">
        <f t="shared" si="2"/>
        <v>299.52</v>
      </c>
      <c r="H14" s="18">
        <v>25436.240000000002</v>
      </c>
      <c r="I14" s="18">
        <f t="shared" si="3"/>
        <v>25957.68</v>
      </c>
    </row>
    <row r="15" spans="1:9" ht="15" customHeight="1" x14ac:dyDescent="0.25">
      <c r="A15" s="7">
        <v>5</v>
      </c>
      <c r="B15" s="14">
        <v>26239.21</v>
      </c>
      <c r="C15" s="15">
        <f t="shared" si="0"/>
        <v>3935.88</v>
      </c>
      <c r="D15" s="15">
        <f t="shared" si="1"/>
        <v>151.38</v>
      </c>
      <c r="E15" s="15">
        <f t="shared" si="4"/>
        <v>227.07</v>
      </c>
      <c r="F15" s="15">
        <f t="shared" si="2"/>
        <v>302.76</v>
      </c>
      <c r="H15" s="18">
        <v>25712.11</v>
      </c>
      <c r="I15" s="18">
        <f t="shared" si="3"/>
        <v>26239.21</v>
      </c>
    </row>
    <row r="16" spans="1:9" ht="15" customHeight="1" x14ac:dyDescent="0.25">
      <c r="A16" s="7">
        <v>6</v>
      </c>
      <c r="B16" s="14">
        <v>26520.75</v>
      </c>
      <c r="C16" s="15">
        <f t="shared" si="0"/>
        <v>3978.11</v>
      </c>
      <c r="D16" s="15">
        <f t="shared" si="1"/>
        <v>153</v>
      </c>
      <c r="E16" s="15">
        <f t="shared" si="4"/>
        <v>229.5</v>
      </c>
      <c r="F16" s="15">
        <f t="shared" si="2"/>
        <v>306</v>
      </c>
      <c r="H16" s="18">
        <v>25988</v>
      </c>
      <c r="I16" s="18">
        <f t="shared" si="3"/>
        <v>26520.75</v>
      </c>
    </row>
    <row r="17" spans="1:9" ht="15" customHeight="1" x14ac:dyDescent="0.25">
      <c r="A17" s="7">
        <v>7</v>
      </c>
      <c r="B17" s="14">
        <v>26802.28</v>
      </c>
      <c r="C17" s="15">
        <f t="shared" si="0"/>
        <v>4020.34</v>
      </c>
      <c r="D17" s="15">
        <f t="shared" si="1"/>
        <v>154.63</v>
      </c>
      <c r="E17" s="15">
        <f t="shared" si="4"/>
        <v>231.95</v>
      </c>
      <c r="F17" s="15">
        <f t="shared" si="2"/>
        <v>309.26</v>
      </c>
      <c r="H17" s="18">
        <v>26263.87</v>
      </c>
      <c r="I17" s="18">
        <f t="shared" si="3"/>
        <v>26802.28</v>
      </c>
    </row>
    <row r="18" spans="1:9" ht="15" customHeight="1" x14ac:dyDescent="0.25">
      <c r="A18" s="7">
        <v>8</v>
      </c>
      <c r="B18" s="14">
        <v>27083.8</v>
      </c>
      <c r="C18" s="15">
        <f t="shared" si="0"/>
        <v>4062.57</v>
      </c>
      <c r="D18" s="15">
        <f t="shared" si="1"/>
        <v>156.25</v>
      </c>
      <c r="E18" s="15">
        <f t="shared" si="4"/>
        <v>234.38</v>
      </c>
      <c r="F18" s="15">
        <f t="shared" si="2"/>
        <v>312.5</v>
      </c>
      <c r="H18" s="18">
        <v>26539.74</v>
      </c>
      <c r="I18" s="18">
        <f t="shared" si="3"/>
        <v>27083.8</v>
      </c>
    </row>
    <row r="19" spans="1:9" ht="15" customHeight="1" x14ac:dyDescent="0.25">
      <c r="A19" s="7">
        <v>9</v>
      </c>
      <c r="B19" s="14">
        <v>27365.34</v>
      </c>
      <c r="C19" s="15">
        <f t="shared" si="0"/>
        <v>4104.8</v>
      </c>
      <c r="D19" s="15">
        <f t="shared" si="1"/>
        <v>157.88</v>
      </c>
      <c r="E19" s="15">
        <f t="shared" si="4"/>
        <v>236.82</v>
      </c>
      <c r="F19" s="15">
        <f t="shared" si="2"/>
        <v>315.76</v>
      </c>
      <c r="H19" s="18">
        <v>26815.62</v>
      </c>
      <c r="I19" s="18">
        <f t="shared" si="3"/>
        <v>27365.34</v>
      </c>
    </row>
    <row r="20" spans="1:9" ht="15" customHeight="1" x14ac:dyDescent="0.25">
      <c r="A20" s="7">
        <v>10</v>
      </c>
      <c r="B20" s="14">
        <v>27646.880000000001</v>
      </c>
      <c r="C20" s="15">
        <f t="shared" si="0"/>
        <v>4147.03</v>
      </c>
      <c r="D20" s="15">
        <f t="shared" si="1"/>
        <v>159.5</v>
      </c>
      <c r="E20" s="15">
        <f t="shared" si="4"/>
        <v>239.25</v>
      </c>
      <c r="F20" s="15">
        <f t="shared" si="2"/>
        <v>319</v>
      </c>
      <c r="H20" s="18">
        <v>27091.5</v>
      </c>
      <c r="I20" s="18">
        <f t="shared" si="3"/>
        <v>27646.880000000001</v>
      </c>
    </row>
    <row r="21" spans="1:9" ht="15" customHeight="1" x14ac:dyDescent="0.25">
      <c r="A21" s="7">
        <v>11</v>
      </c>
      <c r="B21" s="14">
        <v>27928.400000000001</v>
      </c>
      <c r="C21" s="15">
        <f t="shared" si="0"/>
        <v>4189.26</v>
      </c>
      <c r="D21" s="15">
        <f t="shared" si="1"/>
        <v>161.13</v>
      </c>
      <c r="E21" s="15">
        <f t="shared" si="4"/>
        <v>241.7</v>
      </c>
      <c r="F21" s="15">
        <f t="shared" si="2"/>
        <v>322.26</v>
      </c>
      <c r="H21" s="18">
        <v>27367.37</v>
      </c>
      <c r="I21" s="18">
        <f t="shared" si="3"/>
        <v>27928.400000000001</v>
      </c>
    </row>
    <row r="22" spans="1:9" ht="15" customHeight="1" x14ac:dyDescent="0.25">
      <c r="A22" s="7">
        <v>12</v>
      </c>
      <c r="B22" s="14">
        <v>28209.93</v>
      </c>
      <c r="C22" s="15">
        <f t="shared" si="0"/>
        <v>4231.49</v>
      </c>
      <c r="D22" s="15">
        <f t="shared" si="1"/>
        <v>162.75</v>
      </c>
      <c r="E22" s="15">
        <f t="shared" si="4"/>
        <v>244.13</v>
      </c>
      <c r="F22" s="15">
        <f t="shared" si="2"/>
        <v>325.5</v>
      </c>
      <c r="H22" s="18">
        <v>27643.24</v>
      </c>
      <c r="I22" s="18">
        <f t="shared" si="3"/>
        <v>28209.93</v>
      </c>
    </row>
    <row r="23" spans="1:9" ht="15" customHeight="1" x14ac:dyDescent="0.25">
      <c r="A23" s="7">
        <v>13</v>
      </c>
      <c r="B23" s="14">
        <v>28491.46</v>
      </c>
      <c r="C23" s="15">
        <f t="shared" si="0"/>
        <v>4273.72</v>
      </c>
      <c r="D23" s="15">
        <f t="shared" si="1"/>
        <v>164.37</v>
      </c>
      <c r="E23" s="15">
        <f t="shared" si="4"/>
        <v>246.56</v>
      </c>
      <c r="F23" s="15">
        <f t="shared" si="2"/>
        <v>328.74</v>
      </c>
      <c r="H23" s="18">
        <v>27919.119999999999</v>
      </c>
      <c r="I23" s="18">
        <f t="shared" si="3"/>
        <v>28491.46</v>
      </c>
    </row>
    <row r="24" spans="1:9" ht="15" customHeight="1" x14ac:dyDescent="0.25">
      <c r="A24" s="7">
        <v>14</v>
      </c>
      <c r="B24" s="14">
        <v>28773</v>
      </c>
      <c r="C24" s="15">
        <f t="shared" si="0"/>
        <v>4315.95</v>
      </c>
      <c r="D24" s="15">
        <f t="shared" si="1"/>
        <v>166</v>
      </c>
      <c r="E24" s="15">
        <f t="shared" si="4"/>
        <v>249</v>
      </c>
      <c r="F24" s="15">
        <f t="shared" si="2"/>
        <v>332</v>
      </c>
      <c r="H24" s="18">
        <v>28195</v>
      </c>
      <c r="I24" s="18">
        <f t="shared" si="3"/>
        <v>28773</v>
      </c>
    </row>
    <row r="25" spans="1:9" ht="15" customHeight="1" x14ac:dyDescent="0.25">
      <c r="A25" s="7">
        <v>15</v>
      </c>
      <c r="B25" s="14">
        <v>29054.52</v>
      </c>
      <c r="C25" s="15">
        <f t="shared" si="0"/>
        <v>4358.18</v>
      </c>
      <c r="D25" s="15">
        <f t="shared" si="1"/>
        <v>167.62</v>
      </c>
      <c r="E25" s="15">
        <f t="shared" si="4"/>
        <v>251.43</v>
      </c>
      <c r="F25" s="15">
        <f t="shared" si="2"/>
        <v>335.24</v>
      </c>
      <c r="H25" s="18">
        <v>28470.87</v>
      </c>
      <c r="I25" s="18">
        <f t="shared" si="3"/>
        <v>29054.52</v>
      </c>
    </row>
    <row r="26" spans="1:9" ht="15" customHeight="1" x14ac:dyDescent="0.25">
      <c r="A26" s="7">
        <v>16</v>
      </c>
      <c r="B26" s="14">
        <v>29336.06</v>
      </c>
      <c r="C26" s="15">
        <f t="shared" si="0"/>
        <v>4400.41</v>
      </c>
      <c r="D26" s="15">
        <f t="shared" si="1"/>
        <v>169.25</v>
      </c>
      <c r="E26" s="15">
        <f t="shared" si="4"/>
        <v>253.88</v>
      </c>
      <c r="F26" s="15">
        <f t="shared" si="2"/>
        <v>338.5</v>
      </c>
      <c r="H26" s="18">
        <v>28746.75</v>
      </c>
      <c r="I26" s="18">
        <f t="shared" si="3"/>
        <v>29336.06</v>
      </c>
    </row>
    <row r="27" spans="1:9" ht="15" customHeight="1" x14ac:dyDescent="0.25">
      <c r="A27" s="7">
        <v>17</v>
      </c>
      <c r="B27" s="14">
        <v>29617.59</v>
      </c>
      <c r="C27" s="15">
        <f t="shared" si="0"/>
        <v>4442.6400000000003</v>
      </c>
      <c r="D27" s="15">
        <f t="shared" si="1"/>
        <v>170.87</v>
      </c>
      <c r="E27" s="15">
        <f t="shared" si="4"/>
        <v>256.31</v>
      </c>
      <c r="F27" s="15">
        <f t="shared" si="2"/>
        <v>341.74</v>
      </c>
      <c r="H27" s="18">
        <v>29022.63</v>
      </c>
      <c r="I27" s="18">
        <f t="shared" si="3"/>
        <v>29617.59</v>
      </c>
    </row>
    <row r="28" spans="1:9" ht="15" customHeight="1" x14ac:dyDescent="0.25">
      <c r="A28" s="7">
        <v>18</v>
      </c>
      <c r="B28" s="14">
        <v>29899.119999999999</v>
      </c>
      <c r="C28" s="15">
        <f t="shared" si="0"/>
        <v>4484.87</v>
      </c>
      <c r="D28" s="15">
        <f t="shared" si="1"/>
        <v>172.49</v>
      </c>
      <c r="E28" s="15">
        <f t="shared" si="4"/>
        <v>258.74</v>
      </c>
      <c r="F28" s="15">
        <f t="shared" si="2"/>
        <v>344.98</v>
      </c>
      <c r="H28" s="18">
        <v>29298.5</v>
      </c>
      <c r="I28" s="18">
        <f t="shared" si="3"/>
        <v>29899.119999999999</v>
      </c>
    </row>
    <row r="29" spans="1:9" ht="15" customHeight="1" x14ac:dyDescent="0.25">
      <c r="A29" s="7">
        <v>19</v>
      </c>
      <c r="B29" s="14">
        <v>30180.65</v>
      </c>
      <c r="C29" s="15">
        <f t="shared" si="0"/>
        <v>4527.1000000000004</v>
      </c>
      <c r="D29" s="15">
        <f t="shared" si="1"/>
        <v>174.12</v>
      </c>
      <c r="E29" s="15">
        <f t="shared" si="4"/>
        <v>261.18</v>
      </c>
      <c r="F29" s="15">
        <f t="shared" si="2"/>
        <v>348.24</v>
      </c>
      <c r="H29" s="18">
        <v>29574.38</v>
      </c>
      <c r="I29" s="18">
        <f t="shared" si="3"/>
        <v>30180.65</v>
      </c>
    </row>
    <row r="30" spans="1:9" ht="15" customHeight="1" x14ac:dyDescent="0.25">
      <c r="A30" s="7">
        <v>20</v>
      </c>
      <c r="B30" s="14">
        <v>30462.18</v>
      </c>
      <c r="C30" s="15">
        <f t="shared" si="0"/>
        <v>4569.33</v>
      </c>
      <c r="D30" s="15">
        <f t="shared" si="1"/>
        <v>175.74</v>
      </c>
      <c r="E30" s="15">
        <f t="shared" si="4"/>
        <v>263.61</v>
      </c>
      <c r="F30" s="15">
        <f t="shared" si="2"/>
        <v>351.48</v>
      </c>
      <c r="H30" s="18">
        <v>29850.25</v>
      </c>
      <c r="I30" s="18">
        <f t="shared" si="3"/>
        <v>30462.18</v>
      </c>
    </row>
    <row r="31" spans="1:9" ht="15" customHeight="1" x14ac:dyDescent="0.25">
      <c r="A31" s="7">
        <v>21</v>
      </c>
      <c r="B31" s="14">
        <v>30743.72</v>
      </c>
      <c r="C31" s="15">
        <f t="shared" si="0"/>
        <v>4611.5600000000004</v>
      </c>
      <c r="D31" s="15">
        <f t="shared" si="1"/>
        <v>177.37</v>
      </c>
      <c r="E31" s="15">
        <f t="shared" si="4"/>
        <v>266.06</v>
      </c>
      <c r="F31" s="15">
        <f t="shared" si="2"/>
        <v>354.74</v>
      </c>
      <c r="H31" s="18">
        <v>30126.13</v>
      </c>
      <c r="I31" s="18">
        <f t="shared" si="3"/>
        <v>30743.72</v>
      </c>
    </row>
    <row r="32" spans="1:9" ht="15" customHeight="1" x14ac:dyDescent="0.25">
      <c r="A32" s="7">
        <v>22</v>
      </c>
      <c r="B32" s="14">
        <v>31025.25</v>
      </c>
      <c r="C32" s="15">
        <f t="shared" si="0"/>
        <v>4653.79</v>
      </c>
      <c r="D32" s="15">
        <f t="shared" si="1"/>
        <v>178.99</v>
      </c>
      <c r="E32" s="15">
        <f t="shared" si="4"/>
        <v>268.49</v>
      </c>
      <c r="F32" s="15">
        <f t="shared" si="2"/>
        <v>357.98</v>
      </c>
      <c r="H32" s="18">
        <v>30402.01</v>
      </c>
      <c r="I32" s="18">
        <f t="shared" si="3"/>
        <v>31025.25</v>
      </c>
    </row>
    <row r="33" spans="1:9" ht="15" customHeight="1" x14ac:dyDescent="0.25">
      <c r="A33" s="7">
        <v>23</v>
      </c>
      <c r="B33" s="14">
        <v>31306.79</v>
      </c>
      <c r="C33" s="15">
        <f t="shared" si="0"/>
        <v>4696.0200000000004</v>
      </c>
      <c r="D33" s="15">
        <f t="shared" si="1"/>
        <v>180.62</v>
      </c>
      <c r="E33" s="15">
        <f t="shared" si="4"/>
        <v>270.93</v>
      </c>
      <c r="F33" s="15">
        <f t="shared" si="2"/>
        <v>361.24</v>
      </c>
      <c r="H33" s="18">
        <v>30677.89</v>
      </c>
      <c r="I33" s="18">
        <f t="shared" si="3"/>
        <v>31306.79</v>
      </c>
    </row>
    <row r="34" spans="1:9" ht="15" customHeight="1" x14ac:dyDescent="0.25">
      <c r="A34" s="7">
        <v>24</v>
      </c>
      <c r="B34" s="14">
        <v>31568.63</v>
      </c>
      <c r="C34" s="15">
        <f t="shared" si="0"/>
        <v>4735.29</v>
      </c>
      <c r="D34" s="15">
        <f t="shared" si="1"/>
        <v>182.13</v>
      </c>
      <c r="E34" s="15">
        <f t="shared" si="4"/>
        <v>273.2</v>
      </c>
      <c r="F34" s="15">
        <f t="shared" si="2"/>
        <v>364.26</v>
      </c>
      <c r="H34" s="18">
        <v>30934.47</v>
      </c>
      <c r="I34" s="18">
        <f t="shared" si="3"/>
        <v>31568.63</v>
      </c>
    </row>
    <row r="35" spans="1:9" ht="15" customHeight="1" x14ac:dyDescent="0.25">
      <c r="A35" s="7">
        <v>25</v>
      </c>
      <c r="B35" s="14">
        <v>31849.98</v>
      </c>
      <c r="C35" s="15">
        <f t="shared" si="0"/>
        <v>4777.5</v>
      </c>
      <c r="D35" s="15">
        <f t="shared" si="1"/>
        <v>183.75</v>
      </c>
      <c r="E35" s="15">
        <f t="shared" si="4"/>
        <v>275.63</v>
      </c>
      <c r="F35" s="15">
        <f t="shared" si="2"/>
        <v>367.5</v>
      </c>
      <c r="H35" s="18">
        <v>31210.17</v>
      </c>
      <c r="I35" s="18">
        <f t="shared" si="3"/>
        <v>31849.98</v>
      </c>
    </row>
    <row r="36" spans="1:9" ht="15" customHeight="1" x14ac:dyDescent="0.25">
      <c r="A36" s="7">
        <v>26</v>
      </c>
      <c r="B36" s="14">
        <v>32131.33</v>
      </c>
      <c r="C36" s="15">
        <f t="shared" si="0"/>
        <v>4819.7</v>
      </c>
      <c r="D36" s="15">
        <f t="shared" si="1"/>
        <v>185.37</v>
      </c>
      <c r="E36" s="15">
        <f t="shared" si="4"/>
        <v>278.06</v>
      </c>
      <c r="F36" s="15">
        <f t="shared" si="2"/>
        <v>370.74</v>
      </c>
      <c r="H36" s="18">
        <v>31485.87</v>
      </c>
      <c r="I36" s="18">
        <f t="shared" si="3"/>
        <v>32131.33</v>
      </c>
    </row>
    <row r="37" spans="1:9" ht="15" customHeight="1" x14ac:dyDescent="0.25">
      <c r="A37" s="7">
        <v>27</v>
      </c>
      <c r="B37" s="14">
        <v>32412.68</v>
      </c>
      <c r="C37" s="15">
        <f t="shared" si="0"/>
        <v>4861.8999999999996</v>
      </c>
      <c r="D37" s="15">
        <f t="shared" si="1"/>
        <v>187</v>
      </c>
      <c r="E37" s="15">
        <f t="shared" si="4"/>
        <v>280.5</v>
      </c>
      <c r="F37" s="15">
        <f t="shared" si="2"/>
        <v>374</v>
      </c>
      <c r="H37" s="18">
        <v>31761.57</v>
      </c>
      <c r="I37" s="18">
        <f t="shared" si="3"/>
        <v>32412.68</v>
      </c>
    </row>
    <row r="38" spans="1:9" ht="15" customHeight="1" x14ac:dyDescent="0.25">
      <c r="A38" s="7">
        <v>28</v>
      </c>
      <c r="B38" s="14">
        <v>32489.93</v>
      </c>
      <c r="C38" s="15">
        <f t="shared" si="0"/>
        <v>4873.49</v>
      </c>
      <c r="D38" s="15">
        <f t="shared" si="1"/>
        <v>187.44</v>
      </c>
      <c r="E38" s="15">
        <f t="shared" si="4"/>
        <v>281.16000000000003</v>
      </c>
      <c r="F38" s="15">
        <f t="shared" si="2"/>
        <v>374.88</v>
      </c>
      <c r="H38" s="18">
        <v>31837.27</v>
      </c>
      <c r="I38" s="18">
        <f t="shared" si="3"/>
        <v>32489.93</v>
      </c>
    </row>
    <row r="39" spans="1:9" ht="15" customHeight="1" x14ac:dyDescent="0.25">
      <c r="A39" s="7">
        <v>29</v>
      </c>
      <c r="B39" s="14">
        <v>32771.29</v>
      </c>
      <c r="C39" s="15">
        <f t="shared" si="0"/>
        <v>4915.6899999999996</v>
      </c>
      <c r="D39" s="15">
        <f t="shared" si="1"/>
        <v>189.07</v>
      </c>
      <c r="E39" s="15">
        <f t="shared" si="4"/>
        <v>283.61</v>
      </c>
      <c r="F39" s="15">
        <f t="shared" si="2"/>
        <v>378.14</v>
      </c>
      <c r="H39" s="18">
        <v>32112.97</v>
      </c>
      <c r="I39" s="18">
        <f t="shared" si="3"/>
        <v>32771.29</v>
      </c>
    </row>
    <row r="40" spans="1:9" ht="15" customHeight="1" x14ac:dyDescent="0.25">
      <c r="A40" s="7">
        <v>30</v>
      </c>
      <c r="B40" s="14">
        <v>33052.639999999999</v>
      </c>
      <c r="C40" s="15">
        <f t="shared" si="0"/>
        <v>4957.8999999999996</v>
      </c>
      <c r="D40" s="15">
        <f t="shared" si="1"/>
        <v>190.69</v>
      </c>
      <c r="E40" s="15">
        <f t="shared" si="4"/>
        <v>286.04000000000002</v>
      </c>
      <c r="F40" s="15">
        <f t="shared" si="2"/>
        <v>381.38</v>
      </c>
      <c r="H40" s="18">
        <v>32388.67</v>
      </c>
      <c r="I40" s="18">
        <f t="shared" si="3"/>
        <v>33052.639999999999</v>
      </c>
    </row>
    <row r="41" spans="1:9" ht="15" customHeight="1" x14ac:dyDescent="0.25">
      <c r="A41" s="7">
        <v>31</v>
      </c>
      <c r="B41" s="14">
        <v>33333.99</v>
      </c>
      <c r="C41" s="15">
        <f t="shared" si="0"/>
        <v>5000.1000000000004</v>
      </c>
      <c r="D41" s="15">
        <f t="shared" si="1"/>
        <v>192.31</v>
      </c>
      <c r="E41" s="15">
        <f t="shared" si="4"/>
        <v>288.47000000000003</v>
      </c>
      <c r="F41" s="15">
        <f t="shared" si="2"/>
        <v>384.62</v>
      </c>
      <c r="H41" s="18">
        <v>32664.37</v>
      </c>
      <c r="I41" s="18">
        <f t="shared" si="3"/>
        <v>33333.99</v>
      </c>
    </row>
    <row r="42" spans="1:9" ht="15" customHeight="1" x14ac:dyDescent="0.25">
      <c r="A42" s="7">
        <v>32</v>
      </c>
      <c r="B42" s="14">
        <v>33615.339999999997</v>
      </c>
      <c r="C42" s="15">
        <f t="shared" si="0"/>
        <v>5042.3</v>
      </c>
      <c r="D42" s="15">
        <f t="shared" si="1"/>
        <v>193.93</v>
      </c>
      <c r="E42" s="15">
        <f t="shared" si="4"/>
        <v>290.89999999999998</v>
      </c>
      <c r="F42" s="15">
        <f t="shared" si="2"/>
        <v>387.86</v>
      </c>
      <c r="H42" s="18">
        <v>32940.07</v>
      </c>
      <c r="I42" s="18">
        <f t="shared" si="3"/>
        <v>33615.339999999997</v>
      </c>
    </row>
    <row r="43" spans="1:9" ht="15" customHeight="1" x14ac:dyDescent="0.25">
      <c r="A43" s="7">
        <v>33</v>
      </c>
      <c r="B43" s="14">
        <v>33896.69</v>
      </c>
      <c r="C43" s="15">
        <f t="shared" si="0"/>
        <v>5084.5</v>
      </c>
      <c r="D43" s="15">
        <f t="shared" si="1"/>
        <v>195.56</v>
      </c>
      <c r="E43" s="15">
        <f t="shared" si="4"/>
        <v>293.33999999999997</v>
      </c>
      <c r="F43" s="15">
        <f t="shared" si="2"/>
        <v>391.12</v>
      </c>
      <c r="H43" s="18">
        <v>33215.770000000004</v>
      </c>
      <c r="I43" s="18">
        <f t="shared" si="3"/>
        <v>33896.69</v>
      </c>
    </row>
    <row r="44" spans="1:9" ht="15" customHeight="1" x14ac:dyDescent="0.25">
      <c r="A44" s="7">
        <v>34</v>
      </c>
      <c r="B44" s="14">
        <v>34178.050000000003</v>
      </c>
      <c r="C44" s="15">
        <f t="shared" si="0"/>
        <v>5126.71</v>
      </c>
      <c r="D44" s="15">
        <f t="shared" si="1"/>
        <v>197.18</v>
      </c>
      <c r="E44" s="15">
        <f t="shared" si="4"/>
        <v>295.77</v>
      </c>
      <c r="F44" s="15">
        <f t="shared" si="2"/>
        <v>394.36</v>
      </c>
      <c r="H44" s="18">
        <v>33491.47</v>
      </c>
      <c r="I44" s="18">
        <f t="shared" si="3"/>
        <v>34178.050000000003</v>
      </c>
    </row>
    <row r="45" spans="1:9" ht="15" customHeight="1" x14ac:dyDescent="0.25">
      <c r="A45" s="7">
        <v>35</v>
      </c>
      <c r="B45" s="14">
        <v>34459.4</v>
      </c>
      <c r="C45" s="15">
        <f t="shared" si="0"/>
        <v>5168.91</v>
      </c>
      <c r="D45" s="15">
        <f t="shared" si="1"/>
        <v>198.8</v>
      </c>
      <c r="E45" s="15">
        <f t="shared" si="4"/>
        <v>298.2</v>
      </c>
      <c r="F45" s="15">
        <f t="shared" si="2"/>
        <v>397.6</v>
      </c>
      <c r="H45" s="18">
        <v>33767.17</v>
      </c>
      <c r="I45" s="18">
        <f t="shared" si="3"/>
        <v>34459.4</v>
      </c>
    </row>
    <row r="46" spans="1:9" ht="15" customHeight="1" x14ac:dyDescent="0.25">
      <c r="A46" s="7">
        <v>36</v>
      </c>
      <c r="B46" s="14">
        <v>34740.75</v>
      </c>
      <c r="C46" s="15">
        <f t="shared" si="0"/>
        <v>5211.1099999999997</v>
      </c>
      <c r="D46" s="15">
        <f t="shared" si="1"/>
        <v>200.43</v>
      </c>
      <c r="E46" s="15">
        <f t="shared" si="4"/>
        <v>300.64999999999998</v>
      </c>
      <c r="F46" s="15">
        <f t="shared" si="2"/>
        <v>400.86</v>
      </c>
      <c r="H46" s="18">
        <v>34042.870000000003</v>
      </c>
      <c r="I46" s="18">
        <f t="shared" si="3"/>
        <v>34740.75</v>
      </c>
    </row>
    <row r="47" spans="1:9" ht="15" customHeight="1" x14ac:dyDescent="0.25">
      <c r="A47" s="7">
        <v>37</v>
      </c>
      <c r="B47" s="14">
        <v>35022.1</v>
      </c>
      <c r="C47" s="15">
        <f t="shared" si="0"/>
        <v>5253.32</v>
      </c>
      <c r="D47" s="15">
        <f t="shared" si="1"/>
        <v>202.05</v>
      </c>
      <c r="E47" s="15">
        <f t="shared" si="4"/>
        <v>303.08</v>
      </c>
      <c r="F47" s="15">
        <f t="shared" si="2"/>
        <v>404.1</v>
      </c>
      <c r="H47" s="18">
        <v>34318.57</v>
      </c>
      <c r="I47" s="18">
        <f t="shared" si="3"/>
        <v>35022.1</v>
      </c>
    </row>
    <row r="48" spans="1:9" ht="15" customHeight="1" x14ac:dyDescent="0.25">
      <c r="A48" s="7">
        <v>38</v>
      </c>
      <c r="B48" s="14">
        <v>35303.449999999997</v>
      </c>
      <c r="C48" s="15">
        <f t="shared" si="0"/>
        <v>5295.52</v>
      </c>
      <c r="D48" s="15">
        <f t="shared" si="1"/>
        <v>203.67</v>
      </c>
      <c r="E48" s="15">
        <f t="shared" si="4"/>
        <v>305.51</v>
      </c>
      <c r="F48" s="15">
        <f t="shared" si="2"/>
        <v>407.34</v>
      </c>
      <c r="H48" s="18">
        <v>34594.269999999997</v>
      </c>
      <c r="I48" s="18">
        <f t="shared" si="3"/>
        <v>35303.449999999997</v>
      </c>
    </row>
    <row r="49" spans="1:9" ht="15" customHeight="1" x14ac:dyDescent="0.25">
      <c r="A49" s="7">
        <v>39</v>
      </c>
      <c r="B49" s="14">
        <v>35584.800000000003</v>
      </c>
      <c r="C49" s="15">
        <f t="shared" si="0"/>
        <v>5337.72</v>
      </c>
      <c r="D49" s="15">
        <f t="shared" si="1"/>
        <v>205.3</v>
      </c>
      <c r="E49" s="15">
        <f t="shared" si="4"/>
        <v>307.95</v>
      </c>
      <c r="F49" s="15">
        <f t="shared" si="2"/>
        <v>410.6</v>
      </c>
      <c r="H49" s="18">
        <v>34869.97</v>
      </c>
      <c r="I49" s="18">
        <f t="shared" si="3"/>
        <v>35584.800000000003</v>
      </c>
    </row>
    <row r="50" spans="1:9" ht="15" customHeight="1" x14ac:dyDescent="0.25">
      <c r="A50" s="7">
        <v>40</v>
      </c>
      <c r="B50" s="14">
        <v>35866.160000000003</v>
      </c>
      <c r="C50" s="15">
        <f t="shared" si="0"/>
        <v>5379.92</v>
      </c>
      <c r="D50" s="15">
        <f t="shared" si="1"/>
        <v>206.92</v>
      </c>
      <c r="E50" s="15">
        <f t="shared" si="4"/>
        <v>310.38</v>
      </c>
      <c r="F50" s="15">
        <f t="shared" si="2"/>
        <v>413.84</v>
      </c>
      <c r="H50" s="18">
        <v>35145.67</v>
      </c>
      <c r="I50" s="18">
        <f t="shared" si="3"/>
        <v>35866.160000000003</v>
      </c>
    </row>
    <row r="51" spans="1:9" ht="6.95" customHeight="1" x14ac:dyDescent="0.25"/>
    <row r="52" spans="1:9" ht="6.95" customHeight="1" x14ac:dyDescent="0.25">
      <c r="A52" s="16"/>
      <c r="B52" s="16"/>
      <c r="C52" s="16"/>
      <c r="D52" s="16"/>
      <c r="E52" s="16"/>
      <c r="F52" s="16"/>
    </row>
    <row r="53" spans="1:9" x14ac:dyDescent="0.25">
      <c r="B53" t="s">
        <v>11</v>
      </c>
    </row>
    <row r="54" spans="1:9" x14ac:dyDescent="0.25">
      <c r="B54" t="s">
        <v>12</v>
      </c>
    </row>
    <row r="55" spans="1:9" x14ac:dyDescent="0.25">
      <c r="B55" t="s">
        <v>13</v>
      </c>
    </row>
    <row r="56" spans="1:9" ht="6.95" customHeight="1" x14ac:dyDescent="0.25">
      <c r="A56" s="17"/>
      <c r="B56" s="17"/>
      <c r="C56" s="17"/>
      <c r="D56" s="17"/>
      <c r="E56" s="17"/>
      <c r="F56" s="17"/>
    </row>
    <row r="57" spans="1:9" ht="6.95" customHeight="1" x14ac:dyDescent="0.25"/>
    <row r="58" spans="1:9" x14ac:dyDescent="0.25">
      <c r="B58" t="s">
        <v>14</v>
      </c>
      <c r="D58">
        <f>+ROUND(D20*0.16,2)</f>
        <v>25.52</v>
      </c>
      <c r="E58" s="20"/>
    </row>
    <row r="59" spans="1:9" x14ac:dyDescent="0.25">
      <c r="B59" t="s">
        <v>15</v>
      </c>
      <c r="D59">
        <f>+D58*2</f>
        <v>51.04</v>
      </c>
    </row>
    <row r="60" spans="1:9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K11" sqref="K11"/>
    </sheetView>
  </sheetViews>
  <sheetFormatPr defaultRowHeight="15" x14ac:dyDescent="0.25"/>
  <cols>
    <col min="2" max="2" width="13.140625" customWidth="1"/>
    <col min="3" max="3" width="13.28515625" customWidth="1"/>
    <col min="4" max="4" width="10.28515625" customWidth="1"/>
    <col min="5" max="5" width="10.85546875" customWidth="1"/>
    <col min="8" max="9" width="10.5703125" bestFit="1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</row>
    <row r="2" spans="1:9" ht="6.95" customHeight="1" x14ac:dyDescent="0.25">
      <c r="A2" s="3"/>
      <c r="B2" s="2"/>
      <c r="C2" s="2"/>
      <c r="D2" s="2"/>
      <c r="E2" s="2"/>
      <c r="F2" s="2"/>
    </row>
    <row r="3" spans="1:9" ht="15.75" x14ac:dyDescent="0.25">
      <c r="A3" s="3" t="s">
        <v>19</v>
      </c>
      <c r="B3" s="4"/>
      <c r="C3" s="4"/>
      <c r="D3" s="4"/>
      <c r="E3" s="4"/>
      <c r="F3" s="2"/>
    </row>
    <row r="4" spans="1:9" ht="6.95" customHeight="1" x14ac:dyDescent="0.25">
      <c r="A4" s="5"/>
      <c r="B4" s="6"/>
      <c r="C4" s="6"/>
      <c r="D4" s="6"/>
      <c r="E4" s="6"/>
      <c r="F4" s="6"/>
    </row>
    <row r="5" spans="1:9" ht="6.95" customHeight="1" x14ac:dyDescent="0.25">
      <c r="A5" s="2"/>
      <c r="B5" s="2"/>
      <c r="C5" s="2"/>
      <c r="D5" s="2"/>
      <c r="E5" s="2"/>
      <c r="F5" s="2"/>
    </row>
    <row r="6" spans="1:9" ht="15.75" x14ac:dyDescent="0.2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</row>
    <row r="7" spans="1:9" ht="15.75" x14ac:dyDescent="0.25">
      <c r="A7" s="2"/>
      <c r="B7" s="7" t="s">
        <v>8</v>
      </c>
      <c r="C7" s="7" t="s">
        <v>9</v>
      </c>
      <c r="D7" s="7"/>
      <c r="E7" s="7"/>
      <c r="F7" s="7"/>
    </row>
    <row r="8" spans="1:9" ht="15.75" x14ac:dyDescent="0.25">
      <c r="A8" s="2"/>
      <c r="B8" s="7" t="s">
        <v>10</v>
      </c>
      <c r="C8" s="8">
        <v>0.15</v>
      </c>
      <c r="D8" s="7"/>
      <c r="E8" s="7"/>
      <c r="F8" s="7"/>
      <c r="H8" t="s">
        <v>18</v>
      </c>
      <c r="I8">
        <v>1.0125</v>
      </c>
    </row>
    <row r="9" spans="1:9" ht="6.95" customHeight="1" x14ac:dyDescent="0.25">
      <c r="A9" s="6"/>
      <c r="B9" s="9"/>
      <c r="C9" s="10"/>
      <c r="D9" s="9"/>
      <c r="E9" s="9"/>
      <c r="F9" s="9"/>
    </row>
    <row r="10" spans="1:9" ht="6.95" customHeight="1" x14ac:dyDescent="0.25">
      <c r="A10" s="11"/>
      <c r="B10" s="12"/>
      <c r="C10" s="13"/>
      <c r="D10" s="12"/>
      <c r="E10" s="12"/>
      <c r="F10" s="12"/>
    </row>
    <row r="11" spans="1:9" ht="15" customHeight="1" x14ac:dyDescent="0.25">
      <c r="A11" s="7">
        <v>1</v>
      </c>
      <c r="B11" s="14">
        <v>25427</v>
      </c>
      <c r="C11" s="15">
        <f t="shared" ref="C11:C50" si="0">+ROUND(B11*C$8,2)</f>
        <v>3814.05</v>
      </c>
      <c r="D11" s="15">
        <f t="shared" ref="D11:D50" si="1">+ROUND(B11*0.00576923076923077,2)</f>
        <v>146.69</v>
      </c>
      <c r="E11" s="15">
        <f>+ROUND(D11*1.5,2)</f>
        <v>220.04</v>
      </c>
      <c r="F11" s="15">
        <f t="shared" ref="F11:F50" si="2">+D11*2</f>
        <v>293.38</v>
      </c>
      <c r="H11" s="18">
        <f>+'2021januar'!B11</f>
        <v>25113.09</v>
      </c>
      <c r="I11" s="18">
        <f>+ROUND(H11*I$8,2)</f>
        <v>25427</v>
      </c>
    </row>
    <row r="12" spans="1:9" ht="15" customHeight="1" x14ac:dyDescent="0.25">
      <c r="A12" s="7">
        <v>2</v>
      </c>
      <c r="B12" s="14">
        <v>25712.06</v>
      </c>
      <c r="C12" s="15">
        <f t="shared" si="0"/>
        <v>3856.81</v>
      </c>
      <c r="D12" s="15">
        <f t="shared" si="1"/>
        <v>148.34</v>
      </c>
      <c r="E12" s="15">
        <f>+ROUND(D12*1.5,2)</f>
        <v>222.51</v>
      </c>
      <c r="F12" s="15">
        <f t="shared" si="2"/>
        <v>296.68</v>
      </c>
      <c r="H12" s="18">
        <f>+'2021januar'!B12</f>
        <v>25394.63</v>
      </c>
      <c r="I12" s="18">
        <f t="shared" ref="I12:I50" si="3">+ROUND(H12*I$8,2)</f>
        <v>25712.06</v>
      </c>
    </row>
    <row r="13" spans="1:9" ht="15" customHeight="1" x14ac:dyDescent="0.25">
      <c r="A13" s="7">
        <v>3</v>
      </c>
      <c r="B13" s="14">
        <v>25997.11</v>
      </c>
      <c r="C13" s="15">
        <f t="shared" si="0"/>
        <v>3899.57</v>
      </c>
      <c r="D13" s="15">
        <f t="shared" si="1"/>
        <v>149.97999999999999</v>
      </c>
      <c r="E13" s="15">
        <f t="shared" ref="E13:E50" si="4">+ROUND(D13*1.5,2)</f>
        <v>224.97</v>
      </c>
      <c r="F13" s="15">
        <f t="shared" si="2"/>
        <v>299.95999999999998</v>
      </c>
      <c r="H13" s="18">
        <f>+'2021januar'!B13</f>
        <v>25676.16</v>
      </c>
      <c r="I13" s="18">
        <f t="shared" si="3"/>
        <v>25997.11</v>
      </c>
    </row>
    <row r="14" spans="1:9" ht="15" customHeight="1" x14ac:dyDescent="0.25">
      <c r="A14" s="7">
        <v>4</v>
      </c>
      <c r="B14" s="14">
        <v>26282.15</v>
      </c>
      <c r="C14" s="15">
        <f t="shared" si="0"/>
        <v>3942.32</v>
      </c>
      <c r="D14" s="15">
        <f t="shared" si="1"/>
        <v>151.63</v>
      </c>
      <c r="E14" s="15">
        <f t="shared" si="4"/>
        <v>227.45</v>
      </c>
      <c r="F14" s="15">
        <f t="shared" si="2"/>
        <v>303.26</v>
      </c>
      <c r="H14" s="18">
        <f>+'2021januar'!B14</f>
        <v>25957.68</v>
      </c>
      <c r="I14" s="18">
        <f t="shared" si="3"/>
        <v>26282.15</v>
      </c>
    </row>
    <row r="15" spans="1:9" ht="15" customHeight="1" x14ac:dyDescent="0.25">
      <c r="A15" s="7">
        <v>5</v>
      </c>
      <c r="B15" s="14">
        <v>26567.200000000001</v>
      </c>
      <c r="C15" s="15">
        <f t="shared" si="0"/>
        <v>3985.08</v>
      </c>
      <c r="D15" s="15">
        <f t="shared" si="1"/>
        <v>153.27000000000001</v>
      </c>
      <c r="E15" s="15">
        <f t="shared" si="4"/>
        <v>229.91</v>
      </c>
      <c r="F15" s="15">
        <f t="shared" si="2"/>
        <v>306.54000000000002</v>
      </c>
      <c r="H15" s="18">
        <f>+'2021januar'!B15</f>
        <v>26239.21</v>
      </c>
      <c r="I15" s="18">
        <f t="shared" si="3"/>
        <v>26567.200000000001</v>
      </c>
    </row>
    <row r="16" spans="1:9" ht="15" customHeight="1" x14ac:dyDescent="0.25">
      <c r="A16" s="7">
        <v>6</v>
      </c>
      <c r="B16" s="14">
        <v>26852.26</v>
      </c>
      <c r="C16" s="15">
        <f t="shared" si="0"/>
        <v>4027.84</v>
      </c>
      <c r="D16" s="15">
        <f t="shared" si="1"/>
        <v>154.91999999999999</v>
      </c>
      <c r="E16" s="15">
        <f t="shared" si="4"/>
        <v>232.38</v>
      </c>
      <c r="F16" s="15">
        <f t="shared" si="2"/>
        <v>309.83999999999997</v>
      </c>
      <c r="H16" s="18">
        <f>+'2021januar'!B16</f>
        <v>26520.75</v>
      </c>
      <c r="I16" s="18">
        <f t="shared" si="3"/>
        <v>26852.26</v>
      </c>
    </row>
    <row r="17" spans="1:9" ht="15" customHeight="1" x14ac:dyDescent="0.25">
      <c r="A17" s="7">
        <v>7</v>
      </c>
      <c r="B17" s="14">
        <v>27137.31</v>
      </c>
      <c r="C17" s="15">
        <f t="shared" si="0"/>
        <v>4070.6</v>
      </c>
      <c r="D17" s="15">
        <f t="shared" si="1"/>
        <v>156.56</v>
      </c>
      <c r="E17" s="15">
        <f t="shared" si="4"/>
        <v>234.84</v>
      </c>
      <c r="F17" s="15">
        <f t="shared" si="2"/>
        <v>313.12</v>
      </c>
      <c r="H17" s="18">
        <f>+'2021januar'!B17</f>
        <v>26802.28</v>
      </c>
      <c r="I17" s="18">
        <f t="shared" si="3"/>
        <v>27137.31</v>
      </c>
    </row>
    <row r="18" spans="1:9" ht="15" customHeight="1" x14ac:dyDescent="0.25">
      <c r="A18" s="7">
        <v>8</v>
      </c>
      <c r="B18" s="14">
        <v>27422.35</v>
      </c>
      <c r="C18" s="15">
        <f t="shared" si="0"/>
        <v>4113.3500000000004</v>
      </c>
      <c r="D18" s="15">
        <f t="shared" si="1"/>
        <v>158.21</v>
      </c>
      <c r="E18" s="15">
        <f t="shared" si="4"/>
        <v>237.32</v>
      </c>
      <c r="F18" s="15">
        <f t="shared" si="2"/>
        <v>316.42</v>
      </c>
      <c r="H18" s="18">
        <f>+'2021januar'!B18</f>
        <v>27083.8</v>
      </c>
      <c r="I18" s="18">
        <f t="shared" si="3"/>
        <v>27422.35</v>
      </c>
    </row>
    <row r="19" spans="1:9" ht="15" customHeight="1" x14ac:dyDescent="0.25">
      <c r="A19" s="7">
        <v>9</v>
      </c>
      <c r="B19" s="14">
        <v>27707.41</v>
      </c>
      <c r="C19" s="15">
        <f t="shared" si="0"/>
        <v>4156.1099999999997</v>
      </c>
      <c r="D19" s="15">
        <f t="shared" si="1"/>
        <v>159.85</v>
      </c>
      <c r="E19" s="15">
        <f t="shared" si="4"/>
        <v>239.78</v>
      </c>
      <c r="F19" s="15">
        <f t="shared" si="2"/>
        <v>319.7</v>
      </c>
      <c r="H19" s="18">
        <f>+'2021januar'!B19</f>
        <v>27365.34</v>
      </c>
      <c r="I19" s="18">
        <f t="shared" si="3"/>
        <v>27707.41</v>
      </c>
    </row>
    <row r="20" spans="1:9" ht="15" customHeight="1" x14ac:dyDescent="0.25">
      <c r="A20" s="7">
        <v>10</v>
      </c>
      <c r="B20" s="14">
        <v>27992.47</v>
      </c>
      <c r="C20" s="15">
        <f t="shared" si="0"/>
        <v>4198.87</v>
      </c>
      <c r="D20" s="15">
        <f t="shared" si="1"/>
        <v>161.5</v>
      </c>
      <c r="E20" s="15">
        <f t="shared" si="4"/>
        <v>242.25</v>
      </c>
      <c r="F20" s="15">
        <f t="shared" si="2"/>
        <v>323</v>
      </c>
      <c r="H20" s="18">
        <f>+'2021januar'!B20</f>
        <v>27646.880000000001</v>
      </c>
      <c r="I20" s="18">
        <f t="shared" si="3"/>
        <v>27992.47</v>
      </c>
    </row>
    <row r="21" spans="1:9" ht="15" customHeight="1" x14ac:dyDescent="0.25">
      <c r="A21" s="7">
        <v>11</v>
      </c>
      <c r="B21" s="14">
        <v>28277.51</v>
      </c>
      <c r="C21" s="15">
        <f t="shared" si="0"/>
        <v>4241.63</v>
      </c>
      <c r="D21" s="15">
        <f t="shared" si="1"/>
        <v>163.13999999999999</v>
      </c>
      <c r="E21" s="15">
        <f t="shared" si="4"/>
        <v>244.71</v>
      </c>
      <c r="F21" s="15">
        <f t="shared" si="2"/>
        <v>326.27999999999997</v>
      </c>
      <c r="H21" s="18">
        <f>+'2021januar'!B21</f>
        <v>27928.400000000001</v>
      </c>
      <c r="I21" s="18">
        <f t="shared" si="3"/>
        <v>28277.51</v>
      </c>
    </row>
    <row r="22" spans="1:9" ht="15" customHeight="1" x14ac:dyDescent="0.25">
      <c r="A22" s="7">
        <v>12</v>
      </c>
      <c r="B22" s="14">
        <v>28562.55</v>
      </c>
      <c r="C22" s="15">
        <f t="shared" si="0"/>
        <v>4284.38</v>
      </c>
      <c r="D22" s="15">
        <f t="shared" si="1"/>
        <v>164.78</v>
      </c>
      <c r="E22" s="15">
        <f t="shared" si="4"/>
        <v>247.17</v>
      </c>
      <c r="F22" s="15">
        <f t="shared" si="2"/>
        <v>329.56</v>
      </c>
      <c r="H22" s="18">
        <f>+'2021januar'!B22</f>
        <v>28209.93</v>
      </c>
      <c r="I22" s="18">
        <f t="shared" si="3"/>
        <v>28562.55</v>
      </c>
    </row>
    <row r="23" spans="1:9" ht="15" customHeight="1" x14ac:dyDescent="0.25">
      <c r="A23" s="7">
        <v>13</v>
      </c>
      <c r="B23" s="14">
        <v>28847.599999999999</v>
      </c>
      <c r="C23" s="15">
        <f t="shared" si="0"/>
        <v>4327.1400000000003</v>
      </c>
      <c r="D23" s="15">
        <f t="shared" si="1"/>
        <v>166.43</v>
      </c>
      <c r="E23" s="15">
        <f t="shared" si="4"/>
        <v>249.65</v>
      </c>
      <c r="F23" s="15">
        <f t="shared" si="2"/>
        <v>332.86</v>
      </c>
      <c r="H23" s="18">
        <f>+'2021januar'!B23</f>
        <v>28491.46</v>
      </c>
      <c r="I23" s="18">
        <f t="shared" si="3"/>
        <v>28847.599999999999</v>
      </c>
    </row>
    <row r="24" spans="1:9" ht="15" customHeight="1" x14ac:dyDescent="0.25">
      <c r="A24" s="7">
        <v>14</v>
      </c>
      <c r="B24" s="14">
        <v>29132.66</v>
      </c>
      <c r="C24" s="15">
        <f t="shared" si="0"/>
        <v>4369.8999999999996</v>
      </c>
      <c r="D24" s="15">
        <f t="shared" si="1"/>
        <v>168.07</v>
      </c>
      <c r="E24" s="15">
        <f t="shared" si="4"/>
        <v>252.11</v>
      </c>
      <c r="F24" s="15">
        <f t="shared" si="2"/>
        <v>336.14</v>
      </c>
      <c r="H24" s="18">
        <f>+'2021januar'!B24</f>
        <v>28773</v>
      </c>
      <c r="I24" s="18">
        <f t="shared" si="3"/>
        <v>29132.66</v>
      </c>
    </row>
    <row r="25" spans="1:9" ht="15" customHeight="1" x14ac:dyDescent="0.25">
      <c r="A25" s="7">
        <v>15</v>
      </c>
      <c r="B25" s="14">
        <v>29417.7</v>
      </c>
      <c r="C25" s="15">
        <f t="shared" si="0"/>
        <v>4412.66</v>
      </c>
      <c r="D25" s="15">
        <f t="shared" si="1"/>
        <v>169.72</v>
      </c>
      <c r="E25" s="15">
        <f t="shared" si="4"/>
        <v>254.58</v>
      </c>
      <c r="F25" s="15">
        <f t="shared" si="2"/>
        <v>339.44</v>
      </c>
      <c r="H25" s="18">
        <f>+'2021januar'!B25</f>
        <v>29054.52</v>
      </c>
      <c r="I25" s="18">
        <f t="shared" si="3"/>
        <v>29417.7</v>
      </c>
    </row>
    <row r="26" spans="1:9" ht="15" customHeight="1" x14ac:dyDescent="0.25">
      <c r="A26" s="7">
        <v>16</v>
      </c>
      <c r="B26" s="14">
        <v>29702.76</v>
      </c>
      <c r="C26" s="15">
        <f t="shared" si="0"/>
        <v>4455.41</v>
      </c>
      <c r="D26" s="15">
        <f t="shared" si="1"/>
        <v>171.36</v>
      </c>
      <c r="E26" s="15">
        <f t="shared" si="4"/>
        <v>257.04000000000002</v>
      </c>
      <c r="F26" s="15">
        <f t="shared" si="2"/>
        <v>342.72</v>
      </c>
      <c r="H26" s="18">
        <f>+'2021januar'!B26</f>
        <v>29336.06</v>
      </c>
      <c r="I26" s="18">
        <f t="shared" si="3"/>
        <v>29702.76</v>
      </c>
    </row>
    <row r="27" spans="1:9" ht="15" customHeight="1" x14ac:dyDescent="0.25">
      <c r="A27" s="7">
        <v>17</v>
      </c>
      <c r="B27" s="14">
        <v>29987.81</v>
      </c>
      <c r="C27" s="15">
        <f t="shared" si="0"/>
        <v>4498.17</v>
      </c>
      <c r="D27" s="15">
        <f t="shared" si="1"/>
        <v>173.01</v>
      </c>
      <c r="E27" s="15">
        <f t="shared" si="4"/>
        <v>259.52</v>
      </c>
      <c r="F27" s="15">
        <f t="shared" si="2"/>
        <v>346.02</v>
      </c>
      <c r="H27" s="18">
        <f>+'2021januar'!B27</f>
        <v>29617.59</v>
      </c>
      <c r="I27" s="18">
        <f t="shared" si="3"/>
        <v>29987.81</v>
      </c>
    </row>
    <row r="28" spans="1:9" ht="15" customHeight="1" x14ac:dyDescent="0.25">
      <c r="A28" s="7">
        <v>18</v>
      </c>
      <c r="B28" s="14">
        <v>30272.86</v>
      </c>
      <c r="C28" s="15">
        <f t="shared" si="0"/>
        <v>4540.93</v>
      </c>
      <c r="D28" s="15">
        <f t="shared" si="1"/>
        <v>174.65</v>
      </c>
      <c r="E28" s="15">
        <f t="shared" si="4"/>
        <v>261.98</v>
      </c>
      <c r="F28" s="15">
        <f t="shared" si="2"/>
        <v>349.3</v>
      </c>
      <c r="H28" s="18">
        <f>+'2021januar'!B28</f>
        <v>29899.119999999999</v>
      </c>
      <c r="I28" s="18">
        <f t="shared" si="3"/>
        <v>30272.86</v>
      </c>
    </row>
    <row r="29" spans="1:9" ht="15" customHeight="1" x14ac:dyDescent="0.25">
      <c r="A29" s="7">
        <v>19</v>
      </c>
      <c r="B29" s="14">
        <v>30557.91</v>
      </c>
      <c r="C29" s="15">
        <f t="shared" si="0"/>
        <v>4583.6899999999996</v>
      </c>
      <c r="D29" s="15">
        <f t="shared" si="1"/>
        <v>176.3</v>
      </c>
      <c r="E29" s="15">
        <f t="shared" si="4"/>
        <v>264.45</v>
      </c>
      <c r="F29" s="15">
        <f t="shared" si="2"/>
        <v>352.6</v>
      </c>
      <c r="H29" s="18">
        <f>+'2021januar'!B29</f>
        <v>30180.65</v>
      </c>
      <c r="I29" s="18">
        <f t="shared" si="3"/>
        <v>30557.91</v>
      </c>
    </row>
    <row r="30" spans="1:9" ht="15" customHeight="1" x14ac:dyDescent="0.25">
      <c r="A30" s="7">
        <v>20</v>
      </c>
      <c r="B30" s="14">
        <v>30842.959999999999</v>
      </c>
      <c r="C30" s="15">
        <f t="shared" si="0"/>
        <v>4626.4399999999996</v>
      </c>
      <c r="D30" s="15">
        <f t="shared" si="1"/>
        <v>177.94</v>
      </c>
      <c r="E30" s="15">
        <f t="shared" si="4"/>
        <v>266.91000000000003</v>
      </c>
      <c r="F30" s="15">
        <f t="shared" si="2"/>
        <v>355.88</v>
      </c>
      <c r="H30" s="18">
        <f>+'2021januar'!B30</f>
        <v>30462.18</v>
      </c>
      <c r="I30" s="18">
        <f t="shared" si="3"/>
        <v>30842.959999999999</v>
      </c>
    </row>
    <row r="31" spans="1:9" ht="15" customHeight="1" x14ac:dyDescent="0.25">
      <c r="A31" s="7">
        <v>21</v>
      </c>
      <c r="B31" s="14">
        <v>31128.02</v>
      </c>
      <c r="C31" s="15">
        <f t="shared" si="0"/>
        <v>4669.2</v>
      </c>
      <c r="D31" s="15">
        <f t="shared" si="1"/>
        <v>179.58</v>
      </c>
      <c r="E31" s="15">
        <f t="shared" si="4"/>
        <v>269.37</v>
      </c>
      <c r="F31" s="15">
        <f t="shared" si="2"/>
        <v>359.16</v>
      </c>
      <c r="H31" s="18">
        <f>+'2021januar'!B31</f>
        <v>30743.72</v>
      </c>
      <c r="I31" s="18">
        <f t="shared" si="3"/>
        <v>31128.02</v>
      </c>
    </row>
    <row r="32" spans="1:9" ht="15" customHeight="1" x14ac:dyDescent="0.25">
      <c r="A32" s="7">
        <v>22</v>
      </c>
      <c r="B32" s="14">
        <v>31413.07</v>
      </c>
      <c r="C32" s="15">
        <f t="shared" si="0"/>
        <v>4711.96</v>
      </c>
      <c r="D32" s="15">
        <f t="shared" si="1"/>
        <v>181.23</v>
      </c>
      <c r="E32" s="15">
        <f t="shared" si="4"/>
        <v>271.85000000000002</v>
      </c>
      <c r="F32" s="15">
        <f t="shared" si="2"/>
        <v>362.46</v>
      </c>
      <c r="H32" s="18">
        <f>+'2021januar'!B32</f>
        <v>31025.25</v>
      </c>
      <c r="I32" s="18">
        <f t="shared" si="3"/>
        <v>31413.07</v>
      </c>
    </row>
    <row r="33" spans="1:9" ht="15" customHeight="1" x14ac:dyDescent="0.25">
      <c r="A33" s="7">
        <v>23</v>
      </c>
      <c r="B33" s="14">
        <v>31698.12</v>
      </c>
      <c r="C33" s="15">
        <f t="shared" si="0"/>
        <v>4754.72</v>
      </c>
      <c r="D33" s="15">
        <f t="shared" si="1"/>
        <v>182.87</v>
      </c>
      <c r="E33" s="15">
        <f t="shared" si="4"/>
        <v>274.31</v>
      </c>
      <c r="F33" s="15">
        <f t="shared" si="2"/>
        <v>365.74</v>
      </c>
      <c r="H33" s="18">
        <f>+'2021januar'!B33</f>
        <v>31306.79</v>
      </c>
      <c r="I33" s="18">
        <f t="shared" si="3"/>
        <v>31698.12</v>
      </c>
    </row>
    <row r="34" spans="1:9" ht="15" customHeight="1" x14ac:dyDescent="0.25">
      <c r="A34" s="7">
        <v>24</v>
      </c>
      <c r="B34" s="14">
        <v>31963.24</v>
      </c>
      <c r="C34" s="15">
        <f t="shared" si="0"/>
        <v>4794.49</v>
      </c>
      <c r="D34" s="15">
        <f t="shared" si="1"/>
        <v>184.4</v>
      </c>
      <c r="E34" s="15">
        <f t="shared" si="4"/>
        <v>276.60000000000002</v>
      </c>
      <c r="F34" s="15">
        <f t="shared" si="2"/>
        <v>368.8</v>
      </c>
      <c r="H34" s="18">
        <f>+'2021januar'!B34</f>
        <v>31568.63</v>
      </c>
      <c r="I34" s="18">
        <f t="shared" si="3"/>
        <v>31963.24</v>
      </c>
    </row>
    <row r="35" spans="1:9" ht="15" customHeight="1" x14ac:dyDescent="0.25">
      <c r="A35" s="7">
        <v>25</v>
      </c>
      <c r="B35" s="14">
        <v>32248.1</v>
      </c>
      <c r="C35" s="15">
        <f t="shared" si="0"/>
        <v>4837.22</v>
      </c>
      <c r="D35" s="15">
        <f t="shared" si="1"/>
        <v>186.05</v>
      </c>
      <c r="E35" s="15">
        <f t="shared" si="4"/>
        <v>279.08</v>
      </c>
      <c r="F35" s="15">
        <f t="shared" si="2"/>
        <v>372.1</v>
      </c>
      <c r="H35" s="18">
        <f>+'2021januar'!B35</f>
        <v>31849.98</v>
      </c>
      <c r="I35" s="18">
        <f t="shared" si="3"/>
        <v>32248.1</v>
      </c>
    </row>
    <row r="36" spans="1:9" ht="15" customHeight="1" x14ac:dyDescent="0.25">
      <c r="A36" s="7">
        <v>26</v>
      </c>
      <c r="B36" s="14">
        <v>32532.97</v>
      </c>
      <c r="C36" s="15">
        <f t="shared" si="0"/>
        <v>4879.95</v>
      </c>
      <c r="D36" s="15">
        <f t="shared" si="1"/>
        <v>187.69</v>
      </c>
      <c r="E36" s="15">
        <f t="shared" si="4"/>
        <v>281.54000000000002</v>
      </c>
      <c r="F36" s="15">
        <f t="shared" si="2"/>
        <v>375.38</v>
      </c>
      <c r="H36" s="18">
        <f>+'2021januar'!B36</f>
        <v>32131.33</v>
      </c>
      <c r="I36" s="18">
        <f t="shared" si="3"/>
        <v>32532.97</v>
      </c>
    </row>
    <row r="37" spans="1:9" ht="15" customHeight="1" x14ac:dyDescent="0.25">
      <c r="A37" s="7">
        <v>27</v>
      </c>
      <c r="B37" s="14">
        <v>32817.839999999997</v>
      </c>
      <c r="C37" s="15">
        <f t="shared" si="0"/>
        <v>4922.68</v>
      </c>
      <c r="D37" s="15">
        <f t="shared" si="1"/>
        <v>189.33</v>
      </c>
      <c r="E37" s="15">
        <f t="shared" si="4"/>
        <v>284</v>
      </c>
      <c r="F37" s="15">
        <f t="shared" si="2"/>
        <v>378.66</v>
      </c>
      <c r="H37" s="18">
        <f>+'2021januar'!B37</f>
        <v>32412.68</v>
      </c>
      <c r="I37" s="18">
        <f t="shared" si="3"/>
        <v>32817.839999999997</v>
      </c>
    </row>
    <row r="38" spans="1:9" ht="15" customHeight="1" x14ac:dyDescent="0.25">
      <c r="A38" s="7">
        <v>28</v>
      </c>
      <c r="B38" s="14">
        <v>32896.050000000003</v>
      </c>
      <c r="C38" s="15">
        <f t="shared" si="0"/>
        <v>4934.41</v>
      </c>
      <c r="D38" s="15">
        <f t="shared" si="1"/>
        <v>189.78</v>
      </c>
      <c r="E38" s="15">
        <f t="shared" si="4"/>
        <v>284.67</v>
      </c>
      <c r="F38" s="15">
        <f t="shared" si="2"/>
        <v>379.56</v>
      </c>
      <c r="H38" s="18">
        <f>+'2021januar'!B38</f>
        <v>32489.93</v>
      </c>
      <c r="I38" s="18">
        <f t="shared" si="3"/>
        <v>32896.050000000003</v>
      </c>
    </row>
    <row r="39" spans="1:9" ht="15" customHeight="1" x14ac:dyDescent="0.25">
      <c r="A39" s="7">
        <v>29</v>
      </c>
      <c r="B39" s="14">
        <v>33180.93</v>
      </c>
      <c r="C39" s="15">
        <f t="shared" si="0"/>
        <v>4977.1400000000003</v>
      </c>
      <c r="D39" s="15">
        <f t="shared" si="1"/>
        <v>191.43</v>
      </c>
      <c r="E39" s="15">
        <f t="shared" si="4"/>
        <v>287.14999999999998</v>
      </c>
      <c r="F39" s="15">
        <f t="shared" si="2"/>
        <v>382.86</v>
      </c>
      <c r="H39" s="18">
        <f>+'2021januar'!B39</f>
        <v>32771.29</v>
      </c>
      <c r="I39" s="18">
        <f t="shared" si="3"/>
        <v>33180.93</v>
      </c>
    </row>
    <row r="40" spans="1:9" ht="15" customHeight="1" x14ac:dyDescent="0.25">
      <c r="A40" s="7">
        <v>30</v>
      </c>
      <c r="B40" s="14">
        <v>33465.800000000003</v>
      </c>
      <c r="C40" s="15">
        <f t="shared" si="0"/>
        <v>5019.87</v>
      </c>
      <c r="D40" s="15">
        <f t="shared" si="1"/>
        <v>193.07</v>
      </c>
      <c r="E40" s="15">
        <f t="shared" si="4"/>
        <v>289.61</v>
      </c>
      <c r="F40" s="15">
        <f t="shared" si="2"/>
        <v>386.14</v>
      </c>
      <c r="H40" s="18">
        <f>+'2021januar'!B40</f>
        <v>33052.639999999999</v>
      </c>
      <c r="I40" s="18">
        <f t="shared" si="3"/>
        <v>33465.800000000003</v>
      </c>
    </row>
    <row r="41" spans="1:9" ht="15" customHeight="1" x14ac:dyDescent="0.25">
      <c r="A41" s="7">
        <v>31</v>
      </c>
      <c r="B41" s="14">
        <v>33750.660000000003</v>
      </c>
      <c r="C41" s="15">
        <f t="shared" si="0"/>
        <v>5062.6000000000004</v>
      </c>
      <c r="D41" s="15">
        <f t="shared" si="1"/>
        <v>194.72</v>
      </c>
      <c r="E41" s="15">
        <f t="shared" si="4"/>
        <v>292.08</v>
      </c>
      <c r="F41" s="15">
        <f t="shared" si="2"/>
        <v>389.44</v>
      </c>
      <c r="H41" s="18">
        <f>+'2021januar'!B41</f>
        <v>33333.99</v>
      </c>
      <c r="I41" s="18">
        <f t="shared" si="3"/>
        <v>33750.660000000003</v>
      </c>
    </row>
    <row r="42" spans="1:9" ht="15" customHeight="1" x14ac:dyDescent="0.25">
      <c r="A42" s="7">
        <v>32</v>
      </c>
      <c r="B42" s="14">
        <v>34035.53</v>
      </c>
      <c r="C42" s="15">
        <f t="shared" si="0"/>
        <v>5105.33</v>
      </c>
      <c r="D42" s="15">
        <f t="shared" si="1"/>
        <v>196.36</v>
      </c>
      <c r="E42" s="15">
        <f t="shared" si="4"/>
        <v>294.54000000000002</v>
      </c>
      <c r="F42" s="15">
        <f t="shared" si="2"/>
        <v>392.72</v>
      </c>
      <c r="H42" s="18">
        <f>+'2021januar'!B42</f>
        <v>33615.339999999997</v>
      </c>
      <c r="I42" s="18">
        <f t="shared" si="3"/>
        <v>34035.53</v>
      </c>
    </row>
    <row r="43" spans="1:9" ht="15" customHeight="1" x14ac:dyDescent="0.25">
      <c r="A43" s="7">
        <v>33</v>
      </c>
      <c r="B43" s="14">
        <v>34320.400000000001</v>
      </c>
      <c r="C43" s="15">
        <f t="shared" si="0"/>
        <v>5148.0600000000004</v>
      </c>
      <c r="D43" s="15">
        <f t="shared" si="1"/>
        <v>198</v>
      </c>
      <c r="E43" s="15">
        <f t="shared" si="4"/>
        <v>297</v>
      </c>
      <c r="F43" s="15">
        <f t="shared" si="2"/>
        <v>396</v>
      </c>
      <c r="H43" s="18">
        <f>+'2021januar'!B43</f>
        <v>33896.69</v>
      </c>
      <c r="I43" s="18">
        <f t="shared" si="3"/>
        <v>34320.400000000001</v>
      </c>
    </row>
    <row r="44" spans="1:9" ht="15" customHeight="1" x14ac:dyDescent="0.25">
      <c r="A44" s="7">
        <v>34</v>
      </c>
      <c r="B44" s="14">
        <v>34605.279999999999</v>
      </c>
      <c r="C44" s="15">
        <f t="shared" si="0"/>
        <v>5190.79</v>
      </c>
      <c r="D44" s="15">
        <f t="shared" si="1"/>
        <v>199.65</v>
      </c>
      <c r="E44" s="15">
        <f t="shared" si="4"/>
        <v>299.48</v>
      </c>
      <c r="F44" s="15">
        <f t="shared" si="2"/>
        <v>399.3</v>
      </c>
      <c r="H44" s="18">
        <f>+'2021januar'!B44</f>
        <v>34178.050000000003</v>
      </c>
      <c r="I44" s="18">
        <f t="shared" si="3"/>
        <v>34605.279999999999</v>
      </c>
    </row>
    <row r="45" spans="1:9" ht="15" customHeight="1" x14ac:dyDescent="0.25">
      <c r="A45" s="7">
        <v>35</v>
      </c>
      <c r="B45" s="14">
        <v>34890.14</v>
      </c>
      <c r="C45" s="15">
        <f t="shared" si="0"/>
        <v>5233.5200000000004</v>
      </c>
      <c r="D45" s="15">
        <f t="shared" si="1"/>
        <v>201.29</v>
      </c>
      <c r="E45" s="15">
        <f t="shared" si="4"/>
        <v>301.94</v>
      </c>
      <c r="F45" s="15">
        <f t="shared" si="2"/>
        <v>402.58</v>
      </c>
      <c r="H45" s="18">
        <f>+'2021januar'!B45</f>
        <v>34459.4</v>
      </c>
      <c r="I45" s="18">
        <f t="shared" si="3"/>
        <v>34890.14</v>
      </c>
    </row>
    <row r="46" spans="1:9" ht="15" customHeight="1" x14ac:dyDescent="0.25">
      <c r="A46" s="7">
        <v>36</v>
      </c>
      <c r="B46" s="14">
        <v>35175.01</v>
      </c>
      <c r="C46" s="15">
        <f t="shared" si="0"/>
        <v>5276.25</v>
      </c>
      <c r="D46" s="15">
        <f t="shared" si="1"/>
        <v>202.93</v>
      </c>
      <c r="E46" s="15">
        <f t="shared" si="4"/>
        <v>304.39999999999998</v>
      </c>
      <c r="F46" s="15">
        <f t="shared" si="2"/>
        <v>405.86</v>
      </c>
      <c r="H46" s="18">
        <f>+'2021januar'!B46</f>
        <v>34740.75</v>
      </c>
      <c r="I46" s="18">
        <f t="shared" si="3"/>
        <v>35175.01</v>
      </c>
    </row>
    <row r="47" spans="1:9" ht="15" customHeight="1" x14ac:dyDescent="0.25">
      <c r="A47" s="7">
        <v>37</v>
      </c>
      <c r="B47" s="14">
        <v>35459.879999999997</v>
      </c>
      <c r="C47" s="15">
        <f t="shared" si="0"/>
        <v>5318.98</v>
      </c>
      <c r="D47" s="15">
        <f t="shared" si="1"/>
        <v>204.58</v>
      </c>
      <c r="E47" s="15">
        <f t="shared" si="4"/>
        <v>306.87</v>
      </c>
      <c r="F47" s="15">
        <f t="shared" si="2"/>
        <v>409.16</v>
      </c>
      <c r="H47" s="18">
        <f>+'2021januar'!B47</f>
        <v>35022.1</v>
      </c>
      <c r="I47" s="18">
        <f t="shared" si="3"/>
        <v>35459.879999999997</v>
      </c>
    </row>
    <row r="48" spans="1:9" ht="15" customHeight="1" x14ac:dyDescent="0.25">
      <c r="A48" s="7">
        <v>38</v>
      </c>
      <c r="B48" s="14">
        <v>35744.74</v>
      </c>
      <c r="C48" s="15">
        <f t="shared" si="0"/>
        <v>5361.71</v>
      </c>
      <c r="D48" s="15">
        <f t="shared" si="1"/>
        <v>206.22</v>
      </c>
      <c r="E48" s="15">
        <f t="shared" si="4"/>
        <v>309.33</v>
      </c>
      <c r="F48" s="15">
        <f t="shared" si="2"/>
        <v>412.44</v>
      </c>
      <c r="H48" s="18">
        <f>+'2021januar'!B48</f>
        <v>35303.449999999997</v>
      </c>
      <c r="I48" s="18">
        <f t="shared" si="3"/>
        <v>35744.74</v>
      </c>
    </row>
    <row r="49" spans="1:9" ht="15" customHeight="1" x14ac:dyDescent="0.25">
      <c r="A49" s="7">
        <v>39</v>
      </c>
      <c r="B49" s="14">
        <v>36029.61</v>
      </c>
      <c r="C49" s="15">
        <f t="shared" si="0"/>
        <v>5404.44</v>
      </c>
      <c r="D49" s="15">
        <f t="shared" si="1"/>
        <v>207.86</v>
      </c>
      <c r="E49" s="15">
        <f t="shared" si="4"/>
        <v>311.79000000000002</v>
      </c>
      <c r="F49" s="15">
        <f t="shared" si="2"/>
        <v>415.72</v>
      </c>
      <c r="H49" s="18">
        <f>+'2021januar'!B49</f>
        <v>35584.800000000003</v>
      </c>
      <c r="I49" s="18">
        <f t="shared" si="3"/>
        <v>36029.61</v>
      </c>
    </row>
    <row r="50" spans="1:9" ht="15" customHeight="1" x14ac:dyDescent="0.25">
      <c r="A50" s="7">
        <v>40</v>
      </c>
      <c r="B50" s="14">
        <v>36314.49</v>
      </c>
      <c r="C50" s="15">
        <f t="shared" si="0"/>
        <v>5447.17</v>
      </c>
      <c r="D50" s="15">
        <f t="shared" si="1"/>
        <v>209.51</v>
      </c>
      <c r="E50" s="15">
        <f t="shared" si="4"/>
        <v>314.27</v>
      </c>
      <c r="F50" s="15">
        <f t="shared" si="2"/>
        <v>419.02</v>
      </c>
      <c r="H50" s="18">
        <f>+'2021januar'!B50</f>
        <v>35866.160000000003</v>
      </c>
      <c r="I50" s="18">
        <f t="shared" si="3"/>
        <v>36314.49</v>
      </c>
    </row>
    <row r="51" spans="1:9" ht="6.95" customHeight="1" x14ac:dyDescent="0.25"/>
    <row r="52" spans="1:9" ht="6.95" customHeight="1" x14ac:dyDescent="0.25">
      <c r="A52" s="16"/>
      <c r="B52" s="16"/>
      <c r="C52" s="16"/>
      <c r="D52" s="16"/>
      <c r="E52" s="16"/>
      <c r="F52" s="16"/>
    </row>
    <row r="53" spans="1:9" x14ac:dyDescent="0.25">
      <c r="B53" t="s">
        <v>11</v>
      </c>
    </row>
    <row r="54" spans="1:9" x14ac:dyDescent="0.25">
      <c r="B54" t="s">
        <v>12</v>
      </c>
    </row>
    <row r="55" spans="1:9" x14ac:dyDescent="0.25">
      <c r="B55" t="s">
        <v>13</v>
      </c>
    </row>
    <row r="56" spans="1:9" ht="6.95" customHeight="1" x14ac:dyDescent="0.25">
      <c r="A56" s="17"/>
      <c r="B56" s="17"/>
      <c r="C56" s="17"/>
      <c r="D56" s="17"/>
      <c r="E56" s="17"/>
      <c r="F56" s="17"/>
    </row>
    <row r="57" spans="1:9" ht="6.95" customHeight="1" x14ac:dyDescent="0.25"/>
    <row r="58" spans="1:9" x14ac:dyDescent="0.25">
      <c r="B58" t="s">
        <v>14</v>
      </c>
      <c r="D58">
        <f>+ROUND(D20*0.16,2)</f>
        <v>25.84</v>
      </c>
      <c r="E58" s="20"/>
    </row>
    <row r="59" spans="1:9" x14ac:dyDescent="0.25">
      <c r="B59" t="s">
        <v>15</v>
      </c>
      <c r="D59">
        <f>+D58*2</f>
        <v>51.68</v>
      </c>
    </row>
    <row r="60" spans="1:9" ht="6.95" customHeight="1" x14ac:dyDescent="0.25">
      <c r="A60" s="17"/>
      <c r="B60" s="17"/>
      <c r="C60" s="17"/>
      <c r="D60" s="17"/>
      <c r="E60" s="17"/>
      <c r="F60" s="17"/>
    </row>
  </sheetData>
  <pageMargins left="0.70866141732283472" right="0.70866141732283472" top="0.35433070866141736" bottom="0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6</vt:i4>
      </vt:variant>
    </vt:vector>
  </HeadingPairs>
  <TitlesOfParts>
    <vt:vector size="13" baseType="lpstr">
      <vt:lpstr>2021januar (3)</vt:lpstr>
      <vt:lpstr>2019 (2)</vt:lpstr>
      <vt:lpstr>2018</vt:lpstr>
      <vt:lpstr>2021januar (2)</vt:lpstr>
      <vt:lpstr>2019</vt:lpstr>
      <vt:lpstr>2021januar</vt:lpstr>
      <vt:lpstr>2021okt</vt:lpstr>
      <vt:lpstr>'2019'!Udskriftsområde</vt:lpstr>
      <vt:lpstr>'2019 (2)'!Udskriftsområde</vt:lpstr>
      <vt:lpstr>'2021januar'!Udskriftsområde</vt:lpstr>
      <vt:lpstr>'2021januar (2)'!Udskriftsområde</vt:lpstr>
      <vt:lpstr>'2021januar (3)'!Udskriftsområde</vt:lpstr>
      <vt:lpstr>'2021okt'!Udskriftsområde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Snorri Fjallsbak</dc:creator>
  <cp:lastModifiedBy>Eli Brimsvík</cp:lastModifiedBy>
  <cp:lastPrinted>2020-07-10T14:32:45Z</cp:lastPrinted>
  <dcterms:created xsi:type="dcterms:W3CDTF">2020-07-10T07:59:05Z</dcterms:created>
  <dcterms:modified xsi:type="dcterms:W3CDTF">2020-09-02T08:24:10Z</dcterms:modified>
</cp:coreProperties>
</file>